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04.acjette.be\datas$\ESPACE PUBLIC\GESTION TECHNIQUE\Signalisation\2 - 2026 - Placment OTVP - IRISBOX\"/>
    </mc:Choice>
  </mc:AlternateContent>
  <xr:revisionPtr revIDLastSave="0" documentId="13_ncr:1_{818747B7-33FC-4EAD-8F21-C6C46553FC6E}" xr6:coauthVersionLast="47" xr6:coauthVersionMax="47" xr10:uidLastSave="{00000000-0000-0000-0000-000000000000}"/>
  <bookViews>
    <workbookView xWindow="-28920" yWindow="-105" windowWidth="29040" windowHeight="15720" activeTab="1" xr2:uid="{F55812F5-8C95-4C17-883C-4E1C1763B134}"/>
  </bookViews>
  <sheets>
    <sheet name="Stationnement" sheetId="1" r:id="rId1"/>
    <sheet name="Stationnement en urgence" sheetId="5" r:id="rId2"/>
    <sheet name="Placement de container" sheetId="2" r:id="rId3"/>
    <sheet name="Placement lift fixe-grue-echafa" sheetId="3" r:id="rId4"/>
    <sheet name="Placement échafaudage" sheetId="4" r:id="rId5"/>
  </sheets>
  <definedNames>
    <definedName name="_xlnm.Print_Area" localSheetId="0">Stationnement!$A$8:$J$51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93" i="5" l="1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C11" i="5"/>
  <c r="B11" i="5"/>
  <c r="AC11" i="5" s="1"/>
  <c r="AE11" i="5" l="1"/>
  <c r="Q11" i="5"/>
  <c r="H11" i="5"/>
  <c r="Z11" i="5"/>
  <c r="P11" i="5"/>
  <c r="AD11" i="5"/>
  <c r="D11" i="5"/>
  <c r="R11" i="5"/>
  <c r="AF11" i="5"/>
  <c r="E11" i="5"/>
  <c r="S11" i="5"/>
  <c r="AG11" i="5"/>
  <c r="F11" i="5"/>
  <c r="T11" i="5"/>
  <c r="AH11" i="5"/>
  <c r="G11" i="5"/>
  <c r="U11" i="5"/>
  <c r="AI11" i="5"/>
  <c r="V11" i="5"/>
  <c r="AJ11" i="5"/>
  <c r="I11" i="5"/>
  <c r="W11" i="5"/>
  <c r="J11" i="5"/>
  <c r="X11" i="5"/>
  <c r="K11" i="5"/>
  <c r="Y11" i="5"/>
  <c r="L11" i="5"/>
  <c r="M11" i="5"/>
  <c r="AA11" i="5"/>
  <c r="N11" i="5"/>
  <c r="AB11" i="5"/>
  <c r="O11" i="5"/>
  <c r="C13" i="1" l="1"/>
  <c r="C12" i="1"/>
  <c r="C11" i="1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7" i="4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8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7" i="3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57" i="1"/>
  <c r="B57" i="1"/>
  <c r="AJ4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D12" i="1"/>
  <c r="D11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12" i="1"/>
  <c r="B56" i="1"/>
  <c r="B48" i="1"/>
  <c r="B13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14" i="1"/>
  <c r="B11" i="1"/>
  <c r="AJ11" i="1" l="1"/>
  <c r="AH11" i="1"/>
  <c r="AG11" i="1"/>
  <c r="AF11" i="1"/>
  <c r="AE11" i="1"/>
  <c r="AD11" i="1"/>
  <c r="AC11" i="1"/>
  <c r="AB11" i="1"/>
  <c r="AA11" i="1"/>
  <c r="W11" i="1"/>
  <c r="U11" i="1"/>
  <c r="T11" i="1"/>
  <c r="S11" i="1"/>
  <c r="R11" i="1"/>
  <c r="Q11" i="1"/>
  <c r="P11" i="1"/>
  <c r="O11" i="1"/>
  <c r="N11" i="1"/>
  <c r="M11" i="1"/>
  <c r="I11" i="1"/>
  <c r="H11" i="1"/>
  <c r="G11" i="1"/>
  <c r="F11" i="1"/>
  <c r="E11" i="1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D44" i="2"/>
  <c r="E44" i="2"/>
  <c r="F44" i="2"/>
  <c r="G44" i="2"/>
  <c r="H44" i="2"/>
  <c r="I44" i="2"/>
  <c r="J44" i="2"/>
  <c r="C44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AI11" i="1" l="1"/>
  <c r="X11" i="1"/>
  <c r="K11" i="1"/>
  <c r="Y11" i="1"/>
  <c r="V11" i="1"/>
  <c r="J11" i="1"/>
  <c r="L11" i="1"/>
  <c r="Z11" i="1"/>
  <c r="B8" i="2" l="1"/>
  <c r="J8" i="2"/>
  <c r="H9" i="2"/>
  <c r="F10" i="2"/>
  <c r="D11" i="2"/>
  <c r="B12" i="2"/>
  <c r="J12" i="2"/>
  <c r="H13" i="2"/>
  <c r="F14" i="2"/>
  <c r="D15" i="2"/>
  <c r="B16" i="2"/>
  <c r="J16" i="2"/>
  <c r="H17" i="2"/>
  <c r="F18" i="2"/>
  <c r="D19" i="2"/>
  <c r="B20" i="2"/>
  <c r="J20" i="2"/>
  <c r="H21" i="2"/>
  <c r="F22" i="2"/>
  <c r="D23" i="2"/>
  <c r="B24" i="2"/>
  <c r="J24" i="2"/>
  <c r="H25" i="2"/>
  <c r="F26" i="2"/>
  <c r="D27" i="2"/>
  <c r="B28" i="2"/>
  <c r="J28" i="2"/>
  <c r="H29" i="2"/>
  <c r="F30" i="2"/>
  <c r="D31" i="2"/>
  <c r="B32" i="2"/>
  <c r="J32" i="2"/>
  <c r="H33" i="2"/>
  <c r="F34" i="2"/>
  <c r="D35" i="2"/>
  <c r="B36" i="2"/>
  <c r="J36" i="2"/>
  <c r="H37" i="2"/>
  <c r="G7" i="2"/>
  <c r="C8" i="2"/>
  <c r="K8" i="2"/>
  <c r="I9" i="2"/>
  <c r="G10" i="2"/>
  <c r="E11" i="2"/>
  <c r="C12" i="2"/>
  <c r="K12" i="2"/>
  <c r="I13" i="2"/>
  <c r="G14" i="2"/>
  <c r="E15" i="2"/>
  <c r="C16" i="2"/>
  <c r="K16" i="2"/>
  <c r="I17" i="2"/>
  <c r="G18" i="2"/>
  <c r="E19" i="2"/>
  <c r="C20" i="2"/>
  <c r="K20" i="2"/>
  <c r="I21" i="2"/>
  <c r="G22" i="2"/>
  <c r="E23" i="2"/>
  <c r="C24" i="2"/>
  <c r="K24" i="2"/>
  <c r="I25" i="2"/>
  <c r="G26" i="2"/>
  <c r="E27" i="2"/>
  <c r="C28" i="2"/>
  <c r="K28" i="2"/>
  <c r="I29" i="2"/>
  <c r="G30" i="2"/>
  <c r="E31" i="2"/>
  <c r="C32" i="2"/>
  <c r="K32" i="2"/>
  <c r="I33" i="2"/>
  <c r="G34" i="2"/>
  <c r="E35" i="2"/>
  <c r="C36" i="2"/>
  <c r="K36" i="2"/>
  <c r="I37" i="2"/>
  <c r="H7" i="2"/>
  <c r="E20" i="2"/>
  <c r="K25" i="2"/>
  <c r="C29" i="2"/>
  <c r="G31" i="2"/>
  <c r="C33" i="2"/>
  <c r="G35" i="2"/>
  <c r="K37" i="2"/>
  <c r="I24" i="2"/>
  <c r="D8" i="2"/>
  <c r="B9" i="2"/>
  <c r="J9" i="2"/>
  <c r="H10" i="2"/>
  <c r="F11" i="2"/>
  <c r="D12" i="2"/>
  <c r="B13" i="2"/>
  <c r="J13" i="2"/>
  <c r="H14" i="2"/>
  <c r="F15" i="2"/>
  <c r="D16" i="2"/>
  <c r="B17" i="2"/>
  <c r="J17" i="2"/>
  <c r="H18" i="2"/>
  <c r="F19" i="2"/>
  <c r="D20" i="2"/>
  <c r="B21" i="2"/>
  <c r="J21" i="2"/>
  <c r="H22" i="2"/>
  <c r="F23" i="2"/>
  <c r="D24" i="2"/>
  <c r="B25" i="2"/>
  <c r="J25" i="2"/>
  <c r="H26" i="2"/>
  <c r="F27" i="2"/>
  <c r="D28" i="2"/>
  <c r="B29" i="2"/>
  <c r="J29" i="2"/>
  <c r="H30" i="2"/>
  <c r="F31" i="2"/>
  <c r="D32" i="2"/>
  <c r="B33" i="2"/>
  <c r="J33" i="2"/>
  <c r="H34" i="2"/>
  <c r="F35" i="2"/>
  <c r="D36" i="2"/>
  <c r="B37" i="2"/>
  <c r="J37" i="2"/>
  <c r="I7" i="2"/>
  <c r="I18" i="2"/>
  <c r="I26" i="2"/>
  <c r="K29" i="2"/>
  <c r="E32" i="2"/>
  <c r="I34" i="2"/>
  <c r="E36" i="2"/>
  <c r="J7" i="2"/>
  <c r="K23" i="2"/>
  <c r="G37" i="2"/>
  <c r="E8" i="2"/>
  <c r="C9" i="2"/>
  <c r="K9" i="2"/>
  <c r="I10" i="2"/>
  <c r="G11" i="2"/>
  <c r="E12" i="2"/>
  <c r="C13" i="2"/>
  <c r="K13" i="2"/>
  <c r="I14" i="2"/>
  <c r="G15" i="2"/>
  <c r="E16" i="2"/>
  <c r="C17" i="2"/>
  <c r="K17" i="2"/>
  <c r="G19" i="2"/>
  <c r="C21" i="2"/>
  <c r="K21" i="2"/>
  <c r="I22" i="2"/>
  <c r="G23" i="2"/>
  <c r="E24" i="2"/>
  <c r="C25" i="2"/>
  <c r="G27" i="2"/>
  <c r="E28" i="2"/>
  <c r="I30" i="2"/>
  <c r="K33" i="2"/>
  <c r="C37" i="2"/>
  <c r="E26" i="2"/>
  <c r="G33" i="2"/>
  <c r="F8" i="2"/>
  <c r="D9" i="2"/>
  <c r="B10" i="2"/>
  <c r="J10" i="2"/>
  <c r="H11" i="2"/>
  <c r="F12" i="2"/>
  <c r="D13" i="2"/>
  <c r="B14" i="2"/>
  <c r="J14" i="2"/>
  <c r="H15" i="2"/>
  <c r="F16" i="2"/>
  <c r="D17" i="2"/>
  <c r="B18" i="2"/>
  <c r="J18" i="2"/>
  <c r="H19" i="2"/>
  <c r="F20" i="2"/>
  <c r="D21" i="2"/>
  <c r="B22" i="2"/>
  <c r="J22" i="2"/>
  <c r="H23" i="2"/>
  <c r="F24" i="2"/>
  <c r="D25" i="2"/>
  <c r="B26" i="2"/>
  <c r="J26" i="2"/>
  <c r="H27" i="2"/>
  <c r="F28" i="2"/>
  <c r="D29" i="2"/>
  <c r="B30" i="2"/>
  <c r="J30" i="2"/>
  <c r="H31" i="2"/>
  <c r="F32" i="2"/>
  <c r="D33" i="2"/>
  <c r="B34" i="2"/>
  <c r="J34" i="2"/>
  <c r="H35" i="2"/>
  <c r="F36" i="2"/>
  <c r="D37" i="2"/>
  <c r="C7" i="2"/>
  <c r="K7" i="2"/>
  <c r="E10" i="2"/>
  <c r="G13" i="2"/>
  <c r="K15" i="2"/>
  <c r="G17" i="2"/>
  <c r="C19" i="2"/>
  <c r="G21" i="2"/>
  <c r="E22" i="2"/>
  <c r="C27" i="2"/>
  <c r="E30" i="2"/>
  <c r="E34" i="2"/>
  <c r="F7" i="2"/>
  <c r="G8" i="2"/>
  <c r="E9" i="2"/>
  <c r="C10" i="2"/>
  <c r="K10" i="2"/>
  <c r="I11" i="2"/>
  <c r="G12" i="2"/>
  <c r="E13" i="2"/>
  <c r="C14" i="2"/>
  <c r="K14" i="2"/>
  <c r="I15" i="2"/>
  <c r="G16" i="2"/>
  <c r="E17" i="2"/>
  <c r="C18" i="2"/>
  <c r="K18" i="2"/>
  <c r="I19" i="2"/>
  <c r="G20" i="2"/>
  <c r="E21" i="2"/>
  <c r="C22" i="2"/>
  <c r="K22" i="2"/>
  <c r="I23" i="2"/>
  <c r="G24" i="2"/>
  <c r="E25" i="2"/>
  <c r="C26" i="2"/>
  <c r="K26" i="2"/>
  <c r="I27" i="2"/>
  <c r="G28" i="2"/>
  <c r="E29" i="2"/>
  <c r="C30" i="2"/>
  <c r="K30" i="2"/>
  <c r="I31" i="2"/>
  <c r="G32" i="2"/>
  <c r="E33" i="2"/>
  <c r="C34" i="2"/>
  <c r="K34" i="2"/>
  <c r="I35" i="2"/>
  <c r="G36" i="2"/>
  <c r="E37" i="2"/>
  <c r="D7" i="2"/>
  <c r="B7" i="2"/>
  <c r="I8" i="2"/>
  <c r="C11" i="2"/>
  <c r="I12" i="2"/>
  <c r="C15" i="2"/>
  <c r="E18" i="2"/>
  <c r="I20" i="2"/>
  <c r="G25" i="2"/>
  <c r="I28" i="2"/>
  <c r="C31" i="2"/>
  <c r="I32" i="2"/>
  <c r="I36" i="2"/>
  <c r="H8" i="2"/>
  <c r="F9" i="2"/>
  <c r="D10" i="2"/>
  <c r="B11" i="2"/>
  <c r="J11" i="2"/>
  <c r="H12" i="2"/>
  <c r="F13" i="2"/>
  <c r="D14" i="2"/>
  <c r="B15" i="2"/>
  <c r="J15" i="2"/>
  <c r="H16" i="2"/>
  <c r="F17" i="2"/>
  <c r="D18" i="2"/>
  <c r="B19" i="2"/>
  <c r="J19" i="2"/>
  <c r="H20" i="2"/>
  <c r="F21" i="2"/>
  <c r="D22" i="2"/>
  <c r="B23" i="2"/>
  <c r="J23" i="2"/>
  <c r="H24" i="2"/>
  <c r="F25" i="2"/>
  <c r="D26" i="2"/>
  <c r="B27" i="2"/>
  <c r="J27" i="2"/>
  <c r="H28" i="2"/>
  <c r="F29" i="2"/>
  <c r="D30" i="2"/>
  <c r="B31" i="2"/>
  <c r="J31" i="2"/>
  <c r="H32" i="2"/>
  <c r="F33" i="2"/>
  <c r="D34" i="2"/>
  <c r="B35" i="2"/>
  <c r="J35" i="2"/>
  <c r="H36" i="2"/>
  <c r="F37" i="2"/>
  <c r="E7" i="2"/>
  <c r="G9" i="2"/>
  <c r="K11" i="2"/>
  <c r="E14" i="2"/>
  <c r="I16" i="2"/>
  <c r="K19" i="2"/>
  <c r="C23" i="2"/>
  <c r="K27" i="2"/>
  <c r="G29" i="2"/>
  <c r="K31" i="2"/>
  <c r="C35" i="2"/>
  <c r="K35" i="2"/>
</calcChain>
</file>

<file path=xl/sharedStrings.xml><?xml version="1.0" encoding="utf-8"?>
<sst xmlns="http://schemas.openxmlformats.org/spreadsheetml/2006/main" count="257" uniqueCount="118">
  <si>
    <t>20m</t>
  </si>
  <si>
    <t>40m</t>
  </si>
  <si>
    <t>60m</t>
  </si>
  <si>
    <t>Colonne1</t>
  </si>
  <si>
    <t>TARIFICATION CONTAINER</t>
  </si>
  <si>
    <t>Tarification stationnement interdit</t>
  </si>
  <si>
    <t>jour / m³</t>
  </si>
  <si>
    <t>Mètre cubage</t>
  </si>
  <si>
    <t>6</t>
  </si>
  <si>
    <t>8</t>
  </si>
  <si>
    <t>10</t>
  </si>
  <si>
    <t>12</t>
  </si>
  <si>
    <t>18</t>
  </si>
  <si>
    <t>20</t>
  </si>
  <si>
    <t>25</t>
  </si>
  <si>
    <t>30</t>
  </si>
  <si>
    <t>40</t>
  </si>
  <si>
    <t>Lift fixe</t>
  </si>
  <si>
    <t>Grue</t>
  </si>
  <si>
    <r>
      <t xml:space="preserve">nbr jour / </t>
    </r>
    <r>
      <rPr>
        <b/>
        <i/>
        <sz val="11"/>
        <color theme="0" tint="-0.249977111117893"/>
        <rFont val="Calibri"/>
        <family val="2"/>
        <scheme val="minor"/>
      </rPr>
      <t>prix par jour</t>
    </r>
  </si>
  <si>
    <t>PROLONGATION CONTAINER</t>
  </si>
  <si>
    <t>Méthode de calcul</t>
  </si>
  <si>
    <t>Placement d'un lift fixe / grue</t>
  </si>
  <si>
    <t>80</t>
  </si>
  <si>
    <t>100</t>
  </si>
  <si>
    <t>120</t>
  </si>
  <si>
    <t>140</t>
  </si>
  <si>
    <t>160</t>
  </si>
  <si>
    <t>180</t>
  </si>
  <si>
    <t>200</t>
  </si>
  <si>
    <t>220</t>
  </si>
  <si>
    <t>240</t>
  </si>
  <si>
    <t>260</t>
  </si>
  <si>
    <t>280</t>
  </si>
  <si>
    <t>300</t>
  </si>
  <si>
    <t>320</t>
  </si>
  <si>
    <t>340</t>
  </si>
  <si>
    <t>360</t>
  </si>
  <si>
    <t>380</t>
  </si>
  <si>
    <t>400</t>
  </si>
  <si>
    <t>420</t>
  </si>
  <si>
    <t>440</t>
  </si>
  <si>
    <t>460</t>
  </si>
  <si>
    <t>480</t>
  </si>
  <si>
    <t>500</t>
  </si>
  <si>
    <t>520</t>
  </si>
  <si>
    <t>540</t>
  </si>
  <si>
    <t>560</t>
  </si>
  <si>
    <t>580</t>
  </si>
  <si>
    <t>600</t>
  </si>
  <si>
    <t>15</t>
  </si>
  <si>
    <t>(1,05*nombre de m³) * nombre de jour</t>
  </si>
  <si>
    <t>620</t>
  </si>
  <si>
    <t>640</t>
  </si>
  <si>
    <t>660</t>
  </si>
  <si>
    <t>680</t>
  </si>
  <si>
    <t>700</t>
  </si>
  <si>
    <t xml:space="preserve">Montant de base </t>
  </si>
  <si>
    <t>Montant jour supplémentaire</t>
  </si>
  <si>
    <t>Montant distance supplémentaire par jour</t>
  </si>
  <si>
    <t>jour / Distance</t>
  </si>
  <si>
    <t>Jour / Distance</t>
  </si>
  <si>
    <t>((1,12*nombre de m²) * nombre de jour)</t>
  </si>
  <si>
    <t>Mètre carré</t>
  </si>
  <si>
    <t>TARIFICATION Echafaudage</t>
  </si>
  <si>
    <t>1</t>
  </si>
  <si>
    <t>2</t>
  </si>
  <si>
    <t>3</t>
  </si>
  <si>
    <t>4</t>
  </si>
  <si>
    <t>5</t>
  </si>
  <si>
    <t>7</t>
  </si>
  <si>
    <t>9</t>
  </si>
  <si>
    <t>11</t>
  </si>
  <si>
    <t>13</t>
  </si>
  <si>
    <t>14</t>
  </si>
  <si>
    <t>16</t>
  </si>
  <si>
    <t>17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</si>
  <si>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</si>
  <si>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</si>
  <si>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</si>
  <si>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</si>
  <si>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</si>
  <si>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</si>
  <si>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</si>
  <si>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</si>
  <si>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</si>
  <si>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</si>
  <si>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</si>
  <si>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</si>
  <si>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</si>
  <si>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</si>
  <si>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</si>
  <si>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</si>
  <si>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</si>
  <si>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</si>
  <si>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</si>
  <si>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</si>
  <si>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</si>
  <si>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</si>
  <si>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</si>
  <si>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</si>
  <si>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</si>
  <si>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</si>
  <si>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</si>
  <si>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</si>
  <si>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</si>
  <si>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</si>
  <si>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</si>
  <si>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</si>
  <si>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</si>
  <si>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</si>
  <si>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</si>
  <si>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</si>
  <si>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</si>
  <si>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</si>
  <si>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Colonne2</t>
  </si>
  <si>
    <t>Colonne3</t>
  </si>
  <si>
    <t>((1,07*nombre de m³) * nombre de 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</si>
</sst>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44" fontId="0" fillId="0" borderId="0" xfId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3" applyAlignment="1">
      <alignment horizontal="center"/>
    </xf>
    <xf numFmtId="44" fontId="6" fillId="0" borderId="0" xfId="4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44" fontId="0" fillId="0" borderId="0" xfId="1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2" applyAlignment="1"/>
    <xf numFmtId="0" fontId="1" fillId="2" borderId="4" xfId="0" applyFont="1" applyFill="1" applyBorder="1" applyAlignment="1">
      <alignment horizontal="center"/>
    </xf>
    <xf numFmtId="0" fontId="4" fillId="0" borderId="1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2" applyAlignment="1">
      <alignment horizontal="center" vertical="center"/>
    </xf>
    <xf numFmtId="0" fontId="4" fillId="0" borderId="0" xfId="2" applyBorder="1" applyAlignment="1">
      <alignment horizontal="center"/>
    </xf>
  </cellXfs>
  <cellStyles count="5">
    <cellStyle name="Monétaire" xfId="1" builtinId="4"/>
    <cellStyle name="Normal" xfId="0" builtinId="0"/>
    <cellStyle name="Texte explicatif" xfId="4" builtinId="53"/>
    <cellStyle name="Titre 1" xfId="2" builtinId="16"/>
    <cellStyle name="Titre 2" xfId="3" builtinId="17"/>
  </cellStyles>
  <dxfs count="24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 outline="0">
        <bottom style="thin">
          <color theme="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134BE-47F4-442E-A9D3-D6886D328C53}" name="Tableau1" displayName="Tableau1" ref="A9:AJ48" totalsRowShown="0" headerRowDxfId="243" dataDxfId="242">
  <autoFilter ref="A9:AJ48" xr:uid="{D0DFC3F3-F2E0-46B7-9390-EF739F6A7AA7}"/>
  <tableColumns count="36">
    <tableColumn id="1" xr3:uid="{A4EB998F-90C1-4144-97E0-D3F278A5F852}" name="Colonne1" dataDxfId="241"/>
    <tableColumn id="2" xr3:uid="{9C4D1DD7-3C1A-48C6-BB47-F836854ADE50}" name="20m" dataDxfId="240"/>
    <tableColumn id="3" xr3:uid="{12C7E1CA-73B4-4D15-A2B5-8309669C3E6E}" name="40m" dataDxfId="239">
      <calculatedColumnFormula>B10+(1*B6)</calculatedColumnFormula>
    </tableColumn>
    <tableColumn id="4" xr3:uid="{A1D92390-4DE4-455D-BF49-F984918F8D04}" name="60m" dataDxfId="238">
      <calculatedColumnFormula>B10+(2*14.21)</calculatedColumnFormula>
    </tableColumn>
    <tableColumn id="5" xr3:uid="{77C67CD4-A55C-48A4-8E81-536CC4D77C15}" name="80" dataDxfId="237">
      <calculatedColumnFormula>B10+(3*14.21)</calculatedColumnFormula>
    </tableColumn>
    <tableColumn id="6" xr3:uid="{B6A73B4B-66B9-4DA2-884D-79E580984750}" name="100" dataDxfId="236">
      <calculatedColumnFormula>B10+(4*B6)</calculatedColumnFormula>
    </tableColumn>
    <tableColumn id="7" xr3:uid="{8BC40AA0-D328-4DCD-A614-EE0DD45ED1CF}" name="120" dataDxfId="235">
      <calculatedColumnFormula>B10+(5*B6)</calculatedColumnFormula>
    </tableColumn>
    <tableColumn id="8" xr3:uid="{1859C616-4FBC-4BA5-957F-CE35CFE78E7D}" name="140" dataDxfId="234">
      <calculatedColumnFormula>B10+(6*B6)</calculatedColumnFormula>
    </tableColumn>
    <tableColumn id="9" xr3:uid="{0221FB1F-A92D-434F-8B74-21EB50F6E88B}" name="160" dataDxfId="233">
      <calculatedColumnFormula>B10+(7*B6)</calculatedColumnFormula>
    </tableColumn>
    <tableColumn id="10" xr3:uid="{87F8FBA4-CB0A-4F19-A20F-B662F6E6CC40}" name="180" dataDxfId="232">
      <calculatedColumnFormula>B10+(8*B6)</calculatedColumnFormula>
    </tableColumn>
    <tableColumn id="11" xr3:uid="{D5F9CCA1-0561-466A-AD34-5BCC8C608CF1}" name="200" dataDxfId="231">
      <calculatedColumnFormula>B10+(9*B6)</calculatedColumnFormula>
    </tableColumn>
    <tableColumn id="12" xr3:uid="{11889B46-999B-4D01-A6B3-58642ED702C3}" name="220" dataDxfId="230">
      <calculatedColumnFormula>B10+(10*B6)</calculatedColumnFormula>
    </tableColumn>
    <tableColumn id="13" xr3:uid="{AE8C00B9-3A81-4F8D-BB48-7F4762024A3F}" name="240" dataDxfId="229">
      <calculatedColumnFormula>B10+(11*B6)</calculatedColumnFormula>
    </tableColumn>
    <tableColumn id="14" xr3:uid="{3269F4EA-E54D-40E6-ABB4-1DCC1DEA1FE6}" name="260" dataDxfId="228">
      <calculatedColumnFormula>B10+(12*B6)</calculatedColumnFormula>
    </tableColumn>
    <tableColumn id="15" xr3:uid="{926AE5D6-4D11-4C74-827F-1094BE288366}" name="280" dataDxfId="227">
      <calculatedColumnFormula>B10+(13*B6)</calculatedColumnFormula>
    </tableColumn>
    <tableColumn id="16" xr3:uid="{17D8EA6C-9B56-40DD-8399-167CB2FE3EEB}" name="300" dataDxfId="226">
      <calculatedColumnFormula>B10+(14*B6)</calculatedColumnFormula>
    </tableColumn>
    <tableColumn id="17" xr3:uid="{DB099919-B86D-48BF-AF71-8AD384D2DAD6}" name="320" dataDxfId="225">
      <calculatedColumnFormula>B10+(15*B6)</calculatedColumnFormula>
    </tableColumn>
    <tableColumn id="18" xr3:uid="{80B157CE-1CB1-4AD1-8A28-87B2EF145AD8}" name="340" dataDxfId="224">
      <calculatedColumnFormula>B10+(16*B6)</calculatedColumnFormula>
    </tableColumn>
    <tableColumn id="19" xr3:uid="{7C67F066-A630-47F5-A1BF-2799F089BB79}" name="360" dataDxfId="223">
      <calculatedColumnFormula>B10+(17*B6)</calculatedColumnFormula>
    </tableColumn>
    <tableColumn id="20" xr3:uid="{869D96E9-F838-4787-BF0D-4ED07A2AA3F5}" name="380" dataDxfId="222">
      <calculatedColumnFormula>B10+(18*B6)</calculatedColumnFormula>
    </tableColumn>
    <tableColumn id="21" xr3:uid="{B1244F4F-1DF3-42DA-8980-2500A520F72C}" name="400" dataDxfId="221">
      <calculatedColumnFormula>B10+(19*B6)</calculatedColumnFormula>
    </tableColumn>
    <tableColumn id="22" xr3:uid="{0491AC63-C275-4DE6-92E4-AE03CF9D2BEE}" name="420" dataDxfId="220">
      <calculatedColumnFormula>B10+(20*B6)</calculatedColumnFormula>
    </tableColumn>
    <tableColumn id="23" xr3:uid="{E850DF23-98E1-466B-8C6F-4C6583326C7E}" name="440" dataDxfId="219">
      <calculatedColumnFormula>B10+(21*B6)</calculatedColumnFormula>
    </tableColumn>
    <tableColumn id="24" xr3:uid="{3576D383-0100-4FBA-BF0D-8FABFD766D98}" name="460" dataDxfId="218">
      <calculatedColumnFormula>B10+(22*B6)</calculatedColumnFormula>
    </tableColumn>
    <tableColumn id="25" xr3:uid="{A17625CE-C2A8-40BB-95D0-22EC7D1ED313}" name="480" dataDxfId="217">
      <calculatedColumnFormula>B10+(23*B6)</calculatedColumnFormula>
    </tableColumn>
    <tableColumn id="26" xr3:uid="{80A55A66-F7C3-49DE-8F2C-7B36B112C61F}" name="500" dataDxfId="216">
      <calculatedColumnFormula>B10+(24*B6)</calculatedColumnFormula>
    </tableColumn>
    <tableColumn id="27" xr3:uid="{640602F7-4757-4AE4-B8EE-2186479A0566}" name="520" dataDxfId="215">
      <calculatedColumnFormula>B10+(25*B6)</calculatedColumnFormula>
    </tableColumn>
    <tableColumn id="28" xr3:uid="{682A93D8-6061-4445-A650-D77787F9F969}" name="540" dataDxfId="214">
      <calculatedColumnFormula>B10+(26*B6)</calculatedColumnFormula>
    </tableColumn>
    <tableColumn id="29" xr3:uid="{C007A6DD-A1E6-4BD5-8A8E-E5A05FFBF5E8}" name="560" dataDxfId="213">
      <calculatedColumnFormula>B10+(27*B6)</calculatedColumnFormula>
    </tableColumn>
    <tableColumn id="30" xr3:uid="{F75E15A6-94AD-43E1-9C4E-DED56E709C92}" name="580" dataDxfId="212">
      <calculatedColumnFormula>B10+(28*B6)</calculatedColumnFormula>
    </tableColumn>
    <tableColumn id="31" xr3:uid="{86B3CF11-F6EB-49E2-9A07-2D2BF64989E1}" name="600" dataDxfId="211">
      <calculatedColumnFormula>B10+(29*B6)</calculatedColumnFormula>
    </tableColumn>
    <tableColumn id="32" xr3:uid="{75B6C410-A119-45C7-84BD-5E4C32FC402A}" name="620" dataDxfId="210">
      <calculatedColumnFormula>B10+(30*B6)</calculatedColumnFormula>
    </tableColumn>
    <tableColumn id="33" xr3:uid="{687A0A57-784B-401A-B1F4-5CE1747F5536}" name="640" dataDxfId="209">
      <calculatedColumnFormula>B10+(31*B6)</calculatedColumnFormula>
    </tableColumn>
    <tableColumn id="34" xr3:uid="{78F0A28C-112E-4442-9F44-3DD8D3F8F881}" name="660" dataDxfId="208">
      <calculatedColumnFormula>B10+(32*B6)</calculatedColumnFormula>
    </tableColumn>
    <tableColumn id="35" xr3:uid="{A78145D2-585D-4610-A12B-36B8B60CD0A0}" name="680" dataDxfId="207">
      <calculatedColumnFormula>B10+(33*B6)</calculatedColumnFormula>
    </tableColumn>
    <tableColumn id="36" xr3:uid="{5BF067B8-588A-44D4-A995-71554DEFE499}" name="700" dataDxfId="206">
      <calculatedColumnFormula>B10+(34*B6)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175DC-D361-4C6B-B420-AE3252590A1D}" name="Tableau14" displayName="Tableau14" ref="A54:AJ93" totalsRowShown="0" headerRowDxfId="205" dataDxfId="204">
  <autoFilter ref="A54:AJ93" xr:uid="{1987C242-312A-4E17-BC74-4736711F530F}"/>
  <tableColumns count="36">
    <tableColumn id="1" xr3:uid="{89490A27-C52E-4E04-90AE-813270DDD10B}" name="Colonne1" dataDxfId="203"/>
    <tableColumn id="2" xr3:uid="{FF4AD0DC-D874-4465-98C3-E0B1F41C6764}" name="20m" dataDxfId="202"/>
    <tableColumn id="3" xr3:uid="{66F04BD9-0E4B-4EAE-8779-9BD3FEDC1D85}" name="40m" dataDxfId="201"/>
    <tableColumn id="4" xr3:uid="{B4962C89-B17B-43D3-B6BF-A31F9152143E}" name="60m" dataDxfId="200"/>
    <tableColumn id="5" xr3:uid="{569F04BE-16D5-434F-8ABD-5F980341EBFE}" name="80" dataDxfId="199"/>
    <tableColumn id="6" xr3:uid="{0A15A555-8E6C-4B76-9EC8-72DC82DC927D}" name="100" dataDxfId="198"/>
    <tableColumn id="7" xr3:uid="{B874D2A1-2654-4E54-ACC8-0732B1B25A7B}" name="120" dataDxfId="197"/>
    <tableColumn id="8" xr3:uid="{64F380D0-B2CF-4A3F-BE59-2FFDC4E7F49D}" name="140" dataDxfId="196"/>
    <tableColumn id="9" xr3:uid="{D0AE0442-92FA-4FF2-BD4B-6F7477A58164}" name="160" dataDxfId="195"/>
    <tableColumn id="10" xr3:uid="{353A3631-F40B-4FDB-898B-D646D37100EE}" name="180" dataDxfId="194"/>
    <tableColumn id="11" xr3:uid="{0D652C60-2F26-4D2A-B319-933EB227AABE}" name="200" dataDxfId="193"/>
    <tableColumn id="12" xr3:uid="{D73D6BCE-33D7-4A3B-B375-0C32149B27E8}" name="220" dataDxfId="192"/>
    <tableColumn id="13" xr3:uid="{6C69DD93-D6CF-4EC7-B238-CADE6D5411EC}" name="240" dataDxfId="191"/>
    <tableColumn id="14" xr3:uid="{8F53712B-E914-46AB-B099-300286F84D76}" name="260" dataDxfId="190"/>
    <tableColumn id="15" xr3:uid="{427048DD-E6F5-4BC0-AC55-F7EC2208E7EA}" name="280" dataDxfId="189"/>
    <tableColumn id="16" xr3:uid="{955CBA7A-6FDB-4B7F-A8C3-4E301586217F}" name="300" dataDxfId="188"/>
    <tableColumn id="17" xr3:uid="{3A306C19-6581-4C07-B3E3-A3342F8B9B0A}" name="320" dataDxfId="187"/>
    <tableColumn id="18" xr3:uid="{464109CD-D8B8-43AF-A1E9-17608A805A0D}" name="340" dataDxfId="186"/>
    <tableColumn id="19" xr3:uid="{E019EB77-6E8D-4529-9062-187ACC737258}" name="360" dataDxfId="185"/>
    <tableColumn id="20" xr3:uid="{A7E95F8D-8C42-460B-9F38-E26626D2F0EA}" name="380" dataDxfId="184"/>
    <tableColumn id="21" xr3:uid="{D1133294-FE3D-4CD7-A872-D5C843CAAC59}" name="400" dataDxfId="183"/>
    <tableColumn id="22" xr3:uid="{5653EFB4-4C0B-4A3C-BCFA-35347733752D}" name="420" dataDxfId="182"/>
    <tableColumn id="23" xr3:uid="{2442E527-50EC-445F-95AA-B22DFF49DAE5}" name="440" dataDxfId="181"/>
    <tableColumn id="24" xr3:uid="{FD8FA41F-0C2A-404B-9C00-069C9839C33C}" name="460" dataDxfId="180"/>
    <tableColumn id="25" xr3:uid="{444BEEBC-A41B-4C92-BE0A-5613BFD89DA0}" name="480" dataDxfId="179"/>
    <tableColumn id="26" xr3:uid="{EAC98A99-AECC-4033-B029-333A6C759A26}" name="500" dataDxfId="178"/>
    <tableColumn id="27" xr3:uid="{E73DDEC2-222C-4B67-8A81-0AEDDCCB5BBC}" name="520" dataDxfId="177"/>
    <tableColumn id="28" xr3:uid="{9A84ABE2-102C-4A52-A09B-DB5F77DC0E46}" name="540" dataDxfId="176"/>
    <tableColumn id="29" xr3:uid="{9999B7E4-965F-49EF-B3CA-5234350B0D28}" name="560" dataDxfId="175"/>
    <tableColumn id="30" xr3:uid="{5CF56E4D-E7D9-4CDC-BBD3-EC964C75FA97}" name="580" dataDxfId="174"/>
    <tableColumn id="31" xr3:uid="{737A8E72-5BDA-4788-9650-B40725E17748}" name="600" dataDxfId="173"/>
    <tableColumn id="32" xr3:uid="{E6B49F0B-FF90-4338-98A6-8924067E3DC3}" name="620" dataDxfId="172"/>
    <tableColumn id="33" xr3:uid="{215212A2-7B82-4652-9052-A4DFF926FAA4}" name="640" dataDxfId="171"/>
    <tableColumn id="34" xr3:uid="{332B8A6E-77AF-46DA-B6CA-7F5F7C71B179}" name="660" dataDxfId="170"/>
    <tableColumn id="35" xr3:uid="{156C0CDA-443C-46A1-9839-F207A46DB1F3}" name="680" dataDxfId="169"/>
    <tableColumn id="36" xr3:uid="{2C3D99C5-8EC6-4875-9FE9-E785F26A2370}" name="700" dataDxfId="16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5D9A67-E1A2-46E2-920B-1C1427B8724C}" name="Tableau17" displayName="Tableau17" ref="A9:AJ48" totalsRowShown="0" headerRowDxfId="75" dataDxfId="74">
  <autoFilter ref="A9:AJ48" xr:uid="{545D9A67-E1A2-46E2-920B-1C1427B8724C}"/>
  <tableColumns count="36">
    <tableColumn id="1" xr3:uid="{7358FF4C-DC84-43D0-8342-DE538F22BC20}" name="Colonne1" dataDxfId="73"/>
    <tableColumn id="2" xr3:uid="{FF0387F6-EF04-42FA-8841-013A86CD204B}" name="20m" dataDxfId="72"/>
    <tableColumn id="3" xr3:uid="{A8E9BA93-8F1B-4A35-A69F-322E209B7A58}" name="40m" dataDxfId="71">
      <calculatedColumnFormula>B10+(1*B6)</calculatedColumnFormula>
    </tableColumn>
    <tableColumn id="4" xr3:uid="{0A998571-9A4F-4B8D-A942-BC99F1392049}" name="60m" dataDxfId="70">
      <calculatedColumnFormula>B10+(2*14.21)</calculatedColumnFormula>
    </tableColumn>
    <tableColumn id="5" xr3:uid="{44701BA6-4E32-4CD1-9AD3-27E4DAD85B97}" name="80" dataDxfId="69">
      <calculatedColumnFormula>B10+(3*14.21)</calculatedColumnFormula>
    </tableColumn>
    <tableColumn id="6" xr3:uid="{55BC97E0-F921-45F1-9AFA-DEBFC70189C0}" name="100" dataDxfId="68">
      <calculatedColumnFormula>B10+(4*B6)</calculatedColumnFormula>
    </tableColumn>
    <tableColumn id="7" xr3:uid="{46DABAEC-F52F-4EAE-8EA7-0C441380AFB1}" name="120" dataDxfId="67">
      <calculatedColumnFormula>B10+(5*B6)</calculatedColumnFormula>
    </tableColumn>
    <tableColumn id="8" xr3:uid="{9D65397A-D7F1-4945-BB1B-9D21830F09F5}" name="140" dataDxfId="66">
      <calculatedColumnFormula>B10+(6*B6)</calculatedColumnFormula>
    </tableColumn>
    <tableColumn id="9" xr3:uid="{43DA8612-7AE1-40C3-B6F6-607CFEB09A0F}" name="160" dataDxfId="65">
      <calculatedColumnFormula>B10+(7*B6)</calculatedColumnFormula>
    </tableColumn>
    <tableColumn id="10" xr3:uid="{823FD555-B130-4C9E-8DBA-C10E5C8C679C}" name="180" dataDxfId="64">
      <calculatedColumnFormula>B10+(8*B6)</calculatedColumnFormula>
    </tableColumn>
    <tableColumn id="11" xr3:uid="{C7C00019-8AFE-4042-B8D0-A906184A0BEB}" name="200" dataDxfId="63">
      <calculatedColumnFormula>B10+(9*B6)</calculatedColumnFormula>
    </tableColumn>
    <tableColumn id="12" xr3:uid="{E8008750-1144-4EBC-A279-8353747B887A}" name="220" dataDxfId="62">
      <calculatedColumnFormula>B10+(10*B6)</calculatedColumnFormula>
    </tableColumn>
    <tableColumn id="13" xr3:uid="{58FFCEF2-EC0F-49DB-9476-F76115645CEE}" name="240" dataDxfId="61">
      <calculatedColumnFormula>B10+(11*B6)</calculatedColumnFormula>
    </tableColumn>
    <tableColumn id="14" xr3:uid="{08B424AA-324D-4406-8BAE-8B1F111E9B9B}" name="260" dataDxfId="60">
      <calculatedColumnFormula>B10+(12*B6)</calculatedColumnFormula>
    </tableColumn>
    <tableColumn id="15" xr3:uid="{B92199B6-1AF9-4AB1-92F9-E3190EF5AEB9}" name="280" dataDxfId="59">
      <calculatedColumnFormula>B10+(13*B6)</calculatedColumnFormula>
    </tableColumn>
    <tableColumn id="16" xr3:uid="{7C92257A-D250-43C7-A0FB-43F6298165CB}" name="300" dataDxfId="58">
      <calculatedColumnFormula>B10+(14*B6)</calculatedColumnFormula>
    </tableColumn>
    <tableColumn id="17" xr3:uid="{88163817-E277-41BD-B53D-2B88AA5BC174}" name="320" dataDxfId="57">
      <calculatedColumnFormula>B10+(15*B6)</calculatedColumnFormula>
    </tableColumn>
    <tableColumn id="18" xr3:uid="{36F76EB9-7C9F-4214-838E-BCCEBEECD29A}" name="340" dataDxfId="56">
      <calculatedColumnFormula>B10+(16*B6)</calculatedColumnFormula>
    </tableColumn>
    <tableColumn id="19" xr3:uid="{6BAA4460-82A7-4902-9479-71B64F6F44DA}" name="360" dataDxfId="55">
      <calculatedColumnFormula>B10+(17*B6)</calculatedColumnFormula>
    </tableColumn>
    <tableColumn id="20" xr3:uid="{3269E9F4-8827-410A-98F6-9E04C6B3402B}" name="380" dataDxfId="54">
      <calculatedColumnFormula>B10+(18*B6)</calculatedColumnFormula>
    </tableColumn>
    <tableColumn id="21" xr3:uid="{0F23A778-09A4-409B-B601-F45CBE8C85CC}" name="400" dataDxfId="53">
      <calculatedColumnFormula>B10+(19*B6)</calculatedColumnFormula>
    </tableColumn>
    <tableColumn id="22" xr3:uid="{587CC991-E6FE-4E6A-B2AE-B7C245C5D6D6}" name="420" dataDxfId="52">
      <calculatedColumnFormula>B10+(20*B6)</calculatedColumnFormula>
    </tableColumn>
    <tableColumn id="23" xr3:uid="{28A19946-20BB-4845-BCA2-418787BA56F5}" name="440" dataDxfId="51">
      <calculatedColumnFormula>B10+(21*B6)</calculatedColumnFormula>
    </tableColumn>
    <tableColumn id="24" xr3:uid="{0CB1425D-DC45-4CB7-BA5F-777E1F888069}" name="460" dataDxfId="50">
      <calculatedColumnFormula>B10+(22*B6)</calculatedColumnFormula>
    </tableColumn>
    <tableColumn id="25" xr3:uid="{98AEF812-C0E0-4265-9C7E-D775A094A51F}" name="480" dataDxfId="49">
      <calculatedColumnFormula>B10+(23*B6)</calculatedColumnFormula>
    </tableColumn>
    <tableColumn id="26" xr3:uid="{3C0DCC63-E67E-4DD2-8DE0-568E1DA0FAB6}" name="500" dataDxfId="48">
      <calculatedColumnFormula>B10+(24*B6)</calculatedColumnFormula>
    </tableColumn>
    <tableColumn id="27" xr3:uid="{B3B0B845-D041-4DB6-BCA4-5F95AB63A801}" name="520" dataDxfId="47">
      <calculatedColumnFormula>B10+(25*B6)</calculatedColumnFormula>
    </tableColumn>
    <tableColumn id="28" xr3:uid="{1B071EF3-8E1A-4327-B104-E1A2A0DF87F6}" name="540" dataDxfId="46">
      <calculatedColumnFormula>B10+(26*B6)</calculatedColumnFormula>
    </tableColumn>
    <tableColumn id="29" xr3:uid="{F46904C0-A6AA-4BD1-A461-17ED0D1B8A7A}" name="560" dataDxfId="45">
      <calculatedColumnFormula>B10+(27*B6)</calculatedColumnFormula>
    </tableColumn>
    <tableColumn id="30" xr3:uid="{7D8DCE74-EB7F-45DC-8998-0C491C83A488}" name="580" dataDxfId="44">
      <calculatedColumnFormula>B10+(28*B6)</calculatedColumnFormula>
    </tableColumn>
    <tableColumn id="31" xr3:uid="{6E938B19-8945-4168-BE83-EA17EF117E82}" name="600" dataDxfId="43">
      <calculatedColumnFormula>B10+(29*B6)</calculatedColumnFormula>
    </tableColumn>
    <tableColumn id="32" xr3:uid="{F5E1277A-2061-4CA7-BC54-63ADA35C84C3}" name="620" dataDxfId="42">
      <calculatedColumnFormula>B10+(30*B6)</calculatedColumnFormula>
    </tableColumn>
    <tableColumn id="33" xr3:uid="{D5114E68-C5C1-4696-AEE3-4C79C93045B0}" name="640" dataDxfId="41">
      <calculatedColumnFormula>B10+(31*B6)</calculatedColumnFormula>
    </tableColumn>
    <tableColumn id="34" xr3:uid="{EB3D3F79-55F3-47A9-86B2-FBAE00C1F084}" name="660" dataDxfId="40">
      <calculatedColumnFormula>B10+(32*B6)</calculatedColumnFormula>
    </tableColumn>
    <tableColumn id="35" xr3:uid="{B8D138CD-E96A-4916-A480-7869F0CA02F4}" name="680" dataDxfId="39">
      <calculatedColumnFormula>B10+(33*B6)</calculatedColumnFormula>
    </tableColumn>
    <tableColumn id="36" xr3:uid="{F497384F-F1A0-468A-9B79-0924D877B333}" name="700" dataDxfId="38">
      <calculatedColumnFormula>B10+(34*B6)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D1CD036-9BED-40B8-A8C4-BF9E21C79015}" name="Tableau148" displayName="Tableau148" ref="A54:AJ93" totalsRowShown="0" headerRowDxfId="37" dataDxfId="36">
  <autoFilter ref="A54:AJ93" xr:uid="{2D1CD036-9BED-40B8-A8C4-BF9E21C79015}"/>
  <tableColumns count="36">
    <tableColumn id="1" xr3:uid="{6488E15B-F865-4C59-9007-E220A0634A54}" name="Colonne1" dataDxfId="35"/>
    <tableColumn id="2" xr3:uid="{9029D01C-E454-4025-AB23-E2E7F1B7C3A3}" name="20m" dataDxfId="34"/>
    <tableColumn id="3" xr3:uid="{B66C83AF-6967-4CAC-B03F-1191DE0C9F0A}" name="40m" dataDxfId="33"/>
    <tableColumn id="4" xr3:uid="{CF4247EA-4A91-4058-A968-BDEF498D736B}" name="60m" dataDxfId="32"/>
    <tableColumn id="5" xr3:uid="{B64F6960-3AE4-4453-A788-2FAC9BD82CD7}" name="80" dataDxfId="31"/>
    <tableColumn id="6" xr3:uid="{F7FE6DC7-3E0B-4CBC-8BED-0C0DA41E17FE}" name="100" dataDxfId="30"/>
    <tableColumn id="7" xr3:uid="{7A57A8C2-850B-42DA-95A6-E6BE6DD64314}" name="120" dataDxfId="29"/>
    <tableColumn id="8" xr3:uid="{66749261-4D73-4ACF-A17B-5ABA722C9BA0}" name="140" dataDxfId="28"/>
    <tableColumn id="9" xr3:uid="{3F198044-6118-46C1-8A25-2FD6E615B870}" name="160" dataDxfId="27"/>
    <tableColumn id="10" xr3:uid="{55917E5C-BF56-434B-819D-66988FA1104D}" name="180" dataDxfId="26"/>
    <tableColumn id="11" xr3:uid="{DB097BE4-A1C1-4CEF-A58E-A43B245ECAD8}" name="200" dataDxfId="25"/>
    <tableColumn id="12" xr3:uid="{C3DEADB1-2788-4037-8A53-48520E8DD99A}" name="220" dataDxfId="24"/>
    <tableColumn id="13" xr3:uid="{3B532646-9C44-4876-A397-BB7354BFDF5A}" name="240" dataDxfId="23"/>
    <tableColumn id="14" xr3:uid="{05D27B4B-6B67-48DF-9DD3-A0B984598838}" name="260" dataDxfId="22"/>
    <tableColumn id="15" xr3:uid="{C5037199-E139-437E-99F7-0D41922BAFB2}" name="280" dataDxfId="21"/>
    <tableColumn id="16" xr3:uid="{80742C25-D944-41ED-BE83-0CADFC6EAC82}" name="300" dataDxfId="20"/>
    <tableColumn id="17" xr3:uid="{8EBD194C-1572-4AFB-884F-C3A3668D9468}" name="320" dataDxfId="19"/>
    <tableColumn id="18" xr3:uid="{8E9B2AD3-B129-4AAC-A313-AB768E2EAA6B}" name="340" dataDxfId="18"/>
    <tableColumn id="19" xr3:uid="{1472997B-6010-4C27-BDE2-402893B45EC2}" name="360" dataDxfId="17"/>
    <tableColumn id="20" xr3:uid="{FC6481B1-118D-4276-A53E-B30A0486F74A}" name="380" dataDxfId="16"/>
    <tableColumn id="21" xr3:uid="{FD92308D-DCBE-401F-958A-B2411789D8C8}" name="400" dataDxfId="15"/>
    <tableColumn id="22" xr3:uid="{675E2A35-A452-4752-AA10-DD90C3AAB097}" name="420" dataDxfId="14"/>
    <tableColumn id="23" xr3:uid="{B4DB86FF-68C6-49B7-9111-320F3B220FF3}" name="440" dataDxfId="13"/>
    <tableColumn id="24" xr3:uid="{286D0A51-49D2-4D59-B4F3-573F372B1C85}" name="460" dataDxfId="12"/>
    <tableColumn id="25" xr3:uid="{539AD2E1-30A4-41E7-A18F-FB303089F640}" name="480" dataDxfId="11"/>
    <tableColumn id="26" xr3:uid="{1B7824E3-0C86-4340-A65D-CF41E40528FC}" name="500" dataDxfId="10"/>
    <tableColumn id="27" xr3:uid="{2F01E73E-8A5D-4B8B-8FB1-686F80C122B6}" name="520" dataDxfId="9"/>
    <tableColumn id="28" xr3:uid="{6E31D057-4135-43FA-B580-1DF20B46E933}" name="540" dataDxfId="8"/>
    <tableColumn id="29" xr3:uid="{D8CC7764-8826-47C2-BDC8-C80E11A3E4DE}" name="560" dataDxfId="7"/>
    <tableColumn id="30" xr3:uid="{434CB2B7-BFEC-4249-BABB-79CC12BF5175}" name="580" dataDxfId="6"/>
    <tableColumn id="31" xr3:uid="{4FBF76AD-7DA4-40EC-AFDC-96DC818FED99}" name="600" dataDxfId="5"/>
    <tableColumn id="32" xr3:uid="{E038DA13-6963-42C6-8D2E-878EA5E0CFFE}" name="620" dataDxfId="4"/>
    <tableColumn id="33" xr3:uid="{5381951F-EE57-481A-BD5E-E8CBA6171624}" name="640" dataDxfId="3"/>
    <tableColumn id="34" xr3:uid="{D076706D-A35E-436F-AF9F-27BEE5D884FB}" name="660" dataDxfId="2"/>
    <tableColumn id="35" xr3:uid="{7F5C1C3B-06D3-45FB-B984-10F1F1AE1385}" name="680" dataDxfId="1"/>
    <tableColumn id="36" xr3:uid="{78029324-3647-49D8-83CF-79B9F93262E2}" name="700" dataDxfId="0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1B2F24-9583-47A5-9D1D-B0331B87F199}" name="Tableau2" displayName="Tableau2" ref="A6:K37" totalsRowShown="0" headerRowDxfId="167" dataDxfId="166" dataCellStyle="Monétaire">
  <autoFilter ref="A6:K37" xr:uid="{A18D15EE-E153-49FB-B1C2-669321B011A2}"/>
  <tableColumns count="11">
    <tableColumn id="1" xr3:uid="{C03458E1-AE13-45D0-A5C4-8DAB4FF40764}" name="jour / m³" dataDxfId="165"/>
    <tableColumn id="2" xr3:uid="{3F2FA2FC-081F-4292-B32C-1F77A826F0EC}" name="6" dataDxfId="164" dataCellStyle="Monétaire">
      <calculatedColumnFormula>Stationnement!$B$11+(B$6*$A7*$B$3)</calculatedColumnFormula>
    </tableColumn>
    <tableColumn id="3" xr3:uid="{168025B0-00B5-477B-963C-938C6CB9FFF5}" name="8" dataDxfId="163" dataCellStyle="Monétaire">
      <calculatedColumnFormula>Stationnement!$B$11+(C$6*$A7*$B$3)</calculatedColumnFormula>
    </tableColumn>
    <tableColumn id="4" xr3:uid="{0796CAD3-B16A-48AA-9E0F-8893E1936553}" name="10" dataDxfId="162" dataCellStyle="Monétaire">
      <calculatedColumnFormula>Stationnement!$B$11+(D$6*$A7*$B$3)</calculatedColumnFormula>
    </tableColumn>
    <tableColumn id="5" xr3:uid="{49752E7C-B383-41B2-92F6-F9575C6F85BD}" name="12" dataDxfId="161" dataCellStyle="Monétaire">
      <calculatedColumnFormula>Stationnement!$B$11+(E$6*$A7*$B$3)</calculatedColumnFormula>
    </tableColumn>
    <tableColumn id="11" xr3:uid="{5D2BD4BD-A3F0-416B-B5F7-BE28E377CD1D}" name="15" dataDxfId="160" dataCellStyle="Monétaire">
      <calculatedColumnFormula>Stationnement!$B$11+(F$6*$A7*$B$3)</calculatedColumnFormula>
    </tableColumn>
    <tableColumn id="6" xr3:uid="{3C42BC18-264A-4B17-B734-80177963098C}" name="18" dataDxfId="159" dataCellStyle="Monétaire">
      <calculatedColumnFormula>Stationnement!$B$11+(G$6*$A7*$B$3)</calculatedColumnFormula>
    </tableColumn>
    <tableColumn id="7" xr3:uid="{2C1EC7AC-11FA-45B4-84B4-28F92A506FFC}" name="20" dataDxfId="158" dataCellStyle="Monétaire">
      <calculatedColumnFormula>Stationnement!$B$11+(H$6*$A7*$B$3)</calculatedColumnFormula>
    </tableColumn>
    <tableColumn id="8" xr3:uid="{D61DAC3F-D481-42B8-8376-8F907198F091}" name="25" dataDxfId="157" dataCellStyle="Monétaire">
      <calculatedColumnFormula>Stationnement!$B$11+(I$6*$A7*$B$3)</calculatedColumnFormula>
    </tableColumn>
    <tableColumn id="9" xr3:uid="{7A51C52C-1645-4D03-92D5-B785B2F63380}" name="30" dataDxfId="156" dataCellStyle="Monétaire">
      <calculatedColumnFormula>Stationnement!$B$11+(J$6*$A7*$B$3)</calculatedColumnFormula>
    </tableColumn>
    <tableColumn id="10" xr3:uid="{FB7DA433-12C0-479E-AE2B-E99B2D691BCD}" name="40" dataDxfId="155" dataCellStyle="Monétaire">
      <calculatedColumnFormula>Stationnement!$B$11+(K$6*$A7*$B$3)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252C15-C8FE-4477-A6CA-CE9B3EC5BB42}" name="Tableau25" displayName="Tableau25" ref="A43:J74" totalsRowShown="0" headerRowDxfId="154" dataDxfId="153" dataCellStyle="Monétaire">
  <autoFilter ref="A43:J74" xr:uid="{DCFDE009-74EB-41E1-96E7-ED15A4C7F617}"/>
  <tableColumns count="10">
    <tableColumn id="1" xr3:uid="{73001005-B57A-40D8-95EF-55FEF512D606}" name="jour / m³" dataDxfId="152"/>
    <tableColumn id="2" xr3:uid="{B3C5920A-0EF4-48D7-9555-AD7FA79C0A13}" name="6" dataDxfId="151" dataCellStyle="Monétaire">
      <calculatedColumnFormula>(B$6*$A44*$B$40)</calculatedColumnFormula>
    </tableColumn>
    <tableColumn id="3" xr3:uid="{6177716A-4046-47BA-88B5-E40E507C04D9}" name="8" dataDxfId="150" dataCellStyle="Monétaire">
      <calculatedColumnFormula>(C$6*$A44*$B$40)</calculatedColumnFormula>
    </tableColumn>
    <tableColumn id="4" xr3:uid="{6D8BCBDC-2F27-4774-B02B-9A0F6A1590C3}" name="10" dataDxfId="149" dataCellStyle="Monétaire">
      <calculatedColumnFormula>(D$6*$A44*$B$40)</calculatedColumnFormula>
    </tableColumn>
    <tableColumn id="5" xr3:uid="{8D5A440F-9B00-45FA-8842-2A1B58E5008F}" name="12" dataDxfId="148" dataCellStyle="Monétaire">
      <calculatedColumnFormula>(E$6*$A44*$B$40)</calculatedColumnFormula>
    </tableColumn>
    <tableColumn id="6" xr3:uid="{7AF1AEC7-32A2-4B09-8E65-07955B1C0357}" name="18" dataDxfId="147" dataCellStyle="Monétaire">
      <calculatedColumnFormula>(F$6*$A44*$B$40)</calculatedColumnFormula>
    </tableColumn>
    <tableColumn id="7" xr3:uid="{A34EB19F-3293-4205-BF69-2673C521666E}" name="20" dataDxfId="146" dataCellStyle="Monétaire">
      <calculatedColumnFormula>(G$6*$A44*$B$40)</calculatedColumnFormula>
    </tableColumn>
    <tableColumn id="8" xr3:uid="{E6087A3D-DF32-4FE0-8B04-EDF35AF28E25}" name="25" dataDxfId="145" dataCellStyle="Monétaire">
      <calculatedColumnFormula>(H$6*$A44*$B$40)</calculatedColumnFormula>
    </tableColumn>
    <tableColumn id="9" xr3:uid="{4D99FA44-59E7-4C57-BE93-8E929E035219}" name="30" dataDxfId="144" dataCellStyle="Monétaire">
      <calculatedColumnFormula>(I$6*$A44*$B$40)</calculatedColumnFormula>
    </tableColumn>
    <tableColumn id="10" xr3:uid="{23DF13DD-609F-4953-B6EB-2CA4560B93E7}" name="40" dataDxfId="143" dataCellStyle="Monétaire">
      <calculatedColumnFormula>(J$6*$A44*$B$40)</calculatedColumn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F03DA6-D337-46B3-94A2-4AC6DC8AFC73}" name="Tableau9" displayName="Tableau9" ref="A5:C37" totalsRowShown="0" tableBorderDxfId="142">
  <autoFilter ref="A5:C37" xr:uid="{FDF03DA6-D337-46B3-94A2-4AC6DC8AFC73}"/>
  <tableColumns count="3">
    <tableColumn id="1" xr3:uid="{C29731EC-0DE3-4A97-A125-41D316249018}" name="Colonne1" dataDxfId="141"/>
    <tableColumn id="2" xr3:uid="{D3713655-046C-4965-9F6A-B692D3C23F8C}" name="Colonne2" dataDxfId="140" dataCellStyle="Monétaire">
      <calculatedColumnFormula>B$6*'Placement lift fixe-grue-echafa'!$A6</calculatedColumnFormula>
    </tableColumn>
    <tableColumn id="3" xr3:uid="{27B05912-CDAD-44FD-9FF3-E29009E2344B}" name="Colonne3" dataDxfId="139" dataCellStyle="Monétaire">
      <calculatedColumnFormula>(C$6*'Placement lift fixe-grue-echafa'!$A6)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D4E27C-834C-42B2-B26F-306AC43F3826}" name="Tableau26" displayName="Tableau26" ref="A6:BI37" totalsRowShown="0" headerRowDxfId="138" dataDxfId="137" dataCellStyle="Monétaire">
  <autoFilter ref="A6:BI37" xr:uid="{5FD4E27C-834C-42B2-B26F-306AC43F3826}"/>
  <tableColumns count="61">
    <tableColumn id="1" xr3:uid="{9BC96BFC-971F-49D3-92CB-48CFA11F39FC}" name="jour / m³" dataDxfId="136"/>
    <tableColumn id="2" xr3:uid="{0F446826-4F4E-4E79-B173-F34610A4BE5D}" name="1" dataDxfId="135" dataCellStyle="Monétaire">
      <calculatedColumnFormula>(B$6*$A7*$B$3)</calculatedColumnFormula>
    </tableColumn>
    <tableColumn id="3" xr3:uid="{478F445F-8DF5-4B30-94EE-0C4C26BB2ADE}" name="2" dataDxfId="134" dataCellStyle="Monétaire">
      <calculatedColumnFormula>(C$6*$A7*$B$3)</calculatedColumnFormula>
    </tableColumn>
    <tableColumn id="4" xr3:uid="{9DE9A64A-8A31-4FBA-9BEC-33FA6E3E1BC6}" name="3" dataDxfId="133" dataCellStyle="Monétaire">
      <calculatedColumnFormula>(D$6*$A7*$B$3)</calculatedColumnFormula>
    </tableColumn>
    <tableColumn id="5" xr3:uid="{F114F3DB-BBB5-4E67-B5BF-9DF60FBF9144}" name="4" dataDxfId="132" dataCellStyle="Monétaire">
      <calculatedColumnFormula>(E$6*$A7*$B$3)</calculatedColumnFormula>
    </tableColumn>
    <tableColumn id="11" xr3:uid="{22B3FD98-9851-4EC5-9444-CE897341A639}" name="5" dataDxfId="131" dataCellStyle="Monétaire">
      <calculatedColumnFormula>(F$6*$A7*$B$3)</calculatedColumnFormula>
    </tableColumn>
    <tableColumn id="6" xr3:uid="{7A49D72A-642D-4ABD-B98D-537ED89E3038}" name="6" dataDxfId="130" dataCellStyle="Monétaire">
      <calculatedColumnFormula>(G$6*$A7*$B$3)</calculatedColumnFormula>
    </tableColumn>
    <tableColumn id="7" xr3:uid="{62A5D924-5F86-46A3-950F-0F324751DC73}" name="7" dataDxfId="129" dataCellStyle="Monétaire">
      <calculatedColumnFormula>(H$6*$A7*$B$3)</calculatedColumnFormula>
    </tableColumn>
    <tableColumn id="8" xr3:uid="{6A08C336-9E0A-457F-97D2-4E33B365DCDB}" name="8" dataDxfId="128" dataCellStyle="Monétaire">
      <calculatedColumnFormula>(I$6*$A7*$B$3)</calculatedColumnFormula>
    </tableColumn>
    <tableColumn id="9" xr3:uid="{BB0B4FB5-2066-432D-A11B-12A53DE16B0E}" name="9" dataDxfId="127" dataCellStyle="Monétaire">
      <calculatedColumnFormula>(J$6*$A7*$B$3)</calculatedColumnFormula>
    </tableColumn>
    <tableColumn id="10" xr3:uid="{BF2C4051-50DC-4159-B3E7-F6857FB879A0}" name="10" dataDxfId="126" dataCellStyle="Monétaire">
      <calculatedColumnFormula>(K$6*$A7*$B$3)</calculatedColumnFormula>
    </tableColumn>
    <tableColumn id="12" xr3:uid="{15D512E6-DEB0-40D0-97B0-1590ACCAFF78}" name="11" dataDxfId="125" dataCellStyle="Monétaire">
      <calculatedColumnFormula>(L$6*$A7*$B$3)</calculatedColumnFormula>
    </tableColumn>
    <tableColumn id="13" xr3:uid="{C647BF5B-B3F3-4E1E-BDCA-75140F97BB0E}" name="12" dataDxfId="124" dataCellStyle="Monétaire">
      <calculatedColumnFormula>(M$6*$A7*$B$3)</calculatedColumnFormula>
    </tableColumn>
    <tableColumn id="14" xr3:uid="{BD0CAA7E-F3D3-41ED-927B-0B7B8536A60F}" name="13" dataDxfId="123" dataCellStyle="Monétaire">
      <calculatedColumnFormula>(N$6*$A7*$B$3)</calculatedColumnFormula>
    </tableColumn>
    <tableColumn id="15" xr3:uid="{171CCE5E-1C9C-4489-B92C-384F55ABACA5}" name="14" dataDxfId="122" dataCellStyle="Monétaire">
      <calculatedColumnFormula>(O$6*$A7*$B$3)</calculatedColumnFormula>
    </tableColumn>
    <tableColumn id="16" xr3:uid="{99B0AAAC-D384-4135-801E-F11BF87C3ED3}" name="15" dataDxfId="121" dataCellStyle="Monétaire">
      <calculatedColumnFormula>(P$6*$A7*$B$3)</calculatedColumnFormula>
    </tableColumn>
    <tableColumn id="17" xr3:uid="{625D9DE7-7E70-4F9B-8E3A-51138218042F}" name="16" dataDxfId="120" dataCellStyle="Monétaire">
      <calculatedColumnFormula>(Q$6*$A7*$B$3)</calculatedColumnFormula>
    </tableColumn>
    <tableColumn id="18" xr3:uid="{2E891007-403A-472C-A341-167B652CAAB0}" name="17" dataDxfId="119" dataCellStyle="Monétaire">
      <calculatedColumnFormula>(R$6*$A7*$B$3)</calculatedColumnFormula>
    </tableColumn>
    <tableColumn id="19" xr3:uid="{27D399C6-4307-4968-8C5D-FC8231643169}" name="18" dataDxfId="118" dataCellStyle="Monétaire">
      <calculatedColumnFormula>(S$6*$A7*$B$3)</calculatedColumnFormula>
    </tableColumn>
    <tableColumn id="20" xr3:uid="{BBD71814-4E08-4BC5-ABED-FA28E5D8E99A}" name="19" dataDxfId="117" dataCellStyle="Monétaire">
      <calculatedColumnFormula>(T$6*$A7*$B$3)</calculatedColumnFormula>
    </tableColumn>
    <tableColumn id="21" xr3:uid="{A274F931-4779-4171-B81B-05453A6472A1}" name="20" dataDxfId="116" dataCellStyle="Monétaire">
      <calculatedColumnFormula>(U$6*$A7*$B$3)</calculatedColumnFormula>
    </tableColumn>
    <tableColumn id="22" xr3:uid="{D00C0844-7758-4E4E-9633-ACD6B6A8E047}" name="21" dataDxfId="115" dataCellStyle="Monétaire">
      <calculatedColumnFormula>(V$6*$A7*$B$3)</calculatedColumnFormula>
    </tableColumn>
    <tableColumn id="23" xr3:uid="{C954E88A-9454-41D0-BF3A-60E3F92BA054}" name="22" dataDxfId="114" dataCellStyle="Monétaire">
      <calculatedColumnFormula>(W$6*$A7*$B$3)</calculatedColumnFormula>
    </tableColumn>
    <tableColumn id="24" xr3:uid="{627C2F13-CFED-4008-81E1-F23194791188}" name="23" dataDxfId="113" dataCellStyle="Monétaire">
      <calculatedColumnFormula>(X$6*$A7*$B$3)</calculatedColumnFormula>
    </tableColumn>
    <tableColumn id="25" xr3:uid="{933742A1-BA9D-4235-A3D2-4E167C594C79}" name="24" dataDxfId="112" dataCellStyle="Monétaire">
      <calculatedColumnFormula>(Y$6*$A7*$B$3)</calculatedColumnFormula>
    </tableColumn>
    <tableColumn id="26" xr3:uid="{A134CD09-F1FE-4462-A10B-9F32C134CAF1}" name="25" dataDxfId="111" dataCellStyle="Monétaire">
      <calculatedColumnFormula>(Z$6*$A7*$B$3)</calculatedColumnFormula>
    </tableColumn>
    <tableColumn id="27" xr3:uid="{4560D532-0CD8-4CA7-BF49-210F1B5EEFB5}" name="26" dataDxfId="110" dataCellStyle="Monétaire">
      <calculatedColumnFormula>(AA$6*$A7*$B$3)</calculatedColumnFormula>
    </tableColumn>
    <tableColumn id="28" xr3:uid="{69E918ED-5B06-4BED-A76D-682173C8AC6D}" name="27" dataDxfId="109" dataCellStyle="Monétaire">
      <calculatedColumnFormula>(AB$6*$A7*$B$3)</calculatedColumnFormula>
    </tableColumn>
    <tableColumn id="29" xr3:uid="{EC8AC62E-0BAB-4B85-A7BA-66C43C55DDF5}" name="28" dataDxfId="108" dataCellStyle="Monétaire">
      <calculatedColumnFormula>(AC$6*$A7*$B$3)</calculatedColumnFormula>
    </tableColumn>
    <tableColumn id="30" xr3:uid="{FC74422E-0FBD-4B5A-814D-91DEBAFC8855}" name="29" dataDxfId="107" dataCellStyle="Monétaire">
      <calculatedColumnFormula>(AD$6*$A7*$B$3)</calculatedColumnFormula>
    </tableColumn>
    <tableColumn id="31" xr3:uid="{0A296294-B958-4C2F-AB03-AC7982FA4577}" name="30" dataDxfId="106" dataCellStyle="Monétaire">
      <calculatedColumnFormula>(AE$6*$A7*$B$3)</calculatedColumnFormula>
    </tableColumn>
    <tableColumn id="32" xr3:uid="{51E3716F-6578-4653-A956-4CAE4EC028DA}" name="31" dataDxfId="105" dataCellStyle="Monétaire">
      <calculatedColumnFormula>(AF$6*$A7*$B$3)</calculatedColumnFormula>
    </tableColumn>
    <tableColumn id="33" xr3:uid="{1324DF63-6A17-447E-84C4-1EC13DFB80B7}" name="32" dataDxfId="104" dataCellStyle="Monétaire">
      <calculatedColumnFormula>(AG$6*$A7*$B$3)</calculatedColumnFormula>
    </tableColumn>
    <tableColumn id="34" xr3:uid="{2E8475B9-F150-4725-8A61-A906EE579E25}" name="33" dataDxfId="103" dataCellStyle="Monétaire">
      <calculatedColumnFormula>(AH$6*$A7*$B$3)</calculatedColumnFormula>
    </tableColumn>
    <tableColumn id="35" xr3:uid="{C2690F88-3F4E-404F-8B53-1EDEBB24C7FD}" name="34" dataDxfId="102" dataCellStyle="Monétaire">
      <calculatedColumnFormula>(AI$6*$A7*$B$3)</calculatedColumnFormula>
    </tableColumn>
    <tableColumn id="36" xr3:uid="{70DC559A-1440-4EA2-964E-70DC15152F00}" name="35" dataDxfId="101" dataCellStyle="Monétaire">
      <calculatedColumnFormula>(AJ$6*$A7*$B$3)</calculatedColumnFormula>
    </tableColumn>
    <tableColumn id="37" xr3:uid="{282560A1-BA45-4083-8859-A41440E58D03}" name="36" dataDxfId="100" dataCellStyle="Monétaire">
      <calculatedColumnFormula>(AK$6*$A7*$B$3)</calculatedColumnFormula>
    </tableColumn>
    <tableColumn id="38" xr3:uid="{30EE77B5-FDC1-42BA-B366-D68F8308EE34}" name="37" dataDxfId="99" dataCellStyle="Monétaire">
      <calculatedColumnFormula>(AL$6*$A7*$B$3)</calculatedColumnFormula>
    </tableColumn>
    <tableColumn id="39" xr3:uid="{72176AB9-3C18-4F77-9215-4B6BC6742F42}" name="38" dataDxfId="98" dataCellStyle="Monétaire">
      <calculatedColumnFormula>(AM$6*$A7*$B$3)</calculatedColumnFormula>
    </tableColumn>
    <tableColumn id="40" xr3:uid="{4F1DFC5E-6130-4C88-9AB0-2E734683F378}" name="39" dataDxfId="97" dataCellStyle="Monétaire">
      <calculatedColumnFormula>(AN$6*$A7*$B$3)</calculatedColumnFormula>
    </tableColumn>
    <tableColumn id="41" xr3:uid="{991C501D-8FB3-434C-9219-D9F3D2EA7CB2}" name="40" dataDxfId="96" dataCellStyle="Monétaire">
      <calculatedColumnFormula>(AO$6*$A7*$B$3)</calculatedColumnFormula>
    </tableColumn>
    <tableColumn id="42" xr3:uid="{9C0F5BBD-BC36-49A7-8141-51215AD6291F}" name="41" dataDxfId="95" dataCellStyle="Monétaire">
      <calculatedColumnFormula>(AP$6*$A7*$B$3)</calculatedColumnFormula>
    </tableColumn>
    <tableColumn id="43" xr3:uid="{C669DC92-C2BC-4819-B1FC-3B5AED59C728}" name="42" dataDxfId="94" dataCellStyle="Monétaire">
      <calculatedColumnFormula>(AQ$6*$A7*$B$3)</calculatedColumnFormula>
    </tableColumn>
    <tableColumn id="44" xr3:uid="{88220CAA-673D-4B63-B24A-941F1597AC91}" name="43" dataDxfId="93" dataCellStyle="Monétaire">
      <calculatedColumnFormula>(AR$6*$A7*$B$3)</calculatedColumnFormula>
    </tableColumn>
    <tableColumn id="45" xr3:uid="{0E9751F3-B56E-4B3D-B32F-B6A5CD55EB69}" name="44" dataDxfId="92" dataCellStyle="Monétaire">
      <calculatedColumnFormula>(AS$6*$A7*$B$3)</calculatedColumnFormula>
    </tableColumn>
    <tableColumn id="46" xr3:uid="{ED5D38B8-8052-4A60-98C3-E7FF7BBF3DCB}" name="45" dataDxfId="91" dataCellStyle="Monétaire">
      <calculatedColumnFormula>(AT$6*$A7*$B$3)</calculatedColumnFormula>
    </tableColumn>
    <tableColumn id="47" xr3:uid="{F34FC3E3-1C5D-4574-8BAC-D02D3096B68F}" name="46" dataDxfId="90" dataCellStyle="Monétaire">
      <calculatedColumnFormula>(AU$6*$A7*$B$3)</calculatedColumnFormula>
    </tableColumn>
    <tableColumn id="48" xr3:uid="{77F6846C-3129-4547-B419-B63D6E4E4034}" name="47" dataDxfId="89" dataCellStyle="Monétaire">
      <calculatedColumnFormula>(AV$6*$A7*$B$3)</calculatedColumnFormula>
    </tableColumn>
    <tableColumn id="49" xr3:uid="{45EB9932-3BA9-44AD-961F-AA547F4DDB2B}" name="48" dataDxfId="88" dataCellStyle="Monétaire">
      <calculatedColumnFormula>(AW$6*$A7*$B$3)</calculatedColumnFormula>
    </tableColumn>
    <tableColumn id="50" xr3:uid="{6C1D5BC6-BB96-4803-86F6-225DF9A07F8C}" name="49" dataDxfId="87" dataCellStyle="Monétaire">
      <calculatedColumnFormula>(AX$6*$A7*$B$3)</calculatedColumnFormula>
    </tableColumn>
    <tableColumn id="51" xr3:uid="{DA7A7C9B-57FC-44AE-8C84-6B67B867A66B}" name="50" dataDxfId="86" dataCellStyle="Monétaire">
      <calculatedColumnFormula>(AY$6*$A7*$B$3)</calculatedColumnFormula>
    </tableColumn>
    <tableColumn id="52" xr3:uid="{789033F3-74AB-4C74-A821-1A51570B3DCE}" name="51" dataDxfId="85" dataCellStyle="Monétaire">
      <calculatedColumnFormula>(AZ$6*$A7*$B$3)</calculatedColumnFormula>
    </tableColumn>
    <tableColumn id="53" xr3:uid="{AB095706-2D8A-45CE-9A93-65F86230CA23}" name="52" dataDxfId="84" dataCellStyle="Monétaire">
      <calculatedColumnFormula>(BA$6*$A7*$B$3)</calculatedColumnFormula>
    </tableColumn>
    <tableColumn id="54" xr3:uid="{77DBB8EB-8FF8-4608-9B6D-B68506B4102A}" name="53" dataDxfId="83" dataCellStyle="Monétaire">
      <calculatedColumnFormula>(BB$6*$A7*$B$3)</calculatedColumnFormula>
    </tableColumn>
    <tableColumn id="55" xr3:uid="{4A74C5AF-0F97-48F6-A166-CAABBB63519B}" name="54" dataDxfId="82" dataCellStyle="Monétaire">
      <calculatedColumnFormula>(BC$6*$A7*$B$3)</calculatedColumnFormula>
    </tableColumn>
    <tableColumn id="56" xr3:uid="{2C867B62-147E-410A-9B48-16E423ECC703}" name="55" dataDxfId="81" dataCellStyle="Monétaire">
      <calculatedColumnFormula>(BD$6*$A7*$B$3)</calculatedColumnFormula>
    </tableColumn>
    <tableColumn id="57" xr3:uid="{2611BA26-759D-4EF9-8623-A755B1108EAB}" name="56" dataDxfId="80" dataCellStyle="Monétaire">
      <calculatedColumnFormula>(BE$6*$A7*$B$3)</calculatedColumnFormula>
    </tableColumn>
    <tableColumn id="58" xr3:uid="{CBD9AF57-CCF5-42CF-8A40-1ED2EF1552B2}" name="57" dataDxfId="79" dataCellStyle="Monétaire">
      <calculatedColumnFormula>(BF$6*$A7*$B$3)</calculatedColumnFormula>
    </tableColumn>
    <tableColumn id="59" xr3:uid="{47F51473-0AA5-400A-BEF5-2BEDC5236B1C}" name="58" dataDxfId="78" dataCellStyle="Monétaire">
      <calculatedColumnFormula>(BG$6*$A7*$B$3)</calculatedColumnFormula>
    </tableColumn>
    <tableColumn id="60" xr3:uid="{A6D1C305-1425-48F7-87E6-76BE59D58176}" name="59" dataDxfId="77" dataCellStyle="Monétaire">
      <calculatedColumnFormula>(BH$6*$A7*$B$3)</calculatedColumnFormula>
    </tableColumn>
    <tableColumn id="61" xr3:uid="{602C4A53-60EB-4B33-AFF0-BD8A8C0FA1DC}" name="60" dataDxfId="76" dataCellStyle="Monétaire">
      <calculatedColumnFormula>(BI$6*$A7*$B$3)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47E8-9A26-4A4B-8DFD-F5F82AC65EBC}">
  <sheetPr>
    <pageSetUpPr fitToPage="1"/>
  </sheetPr>
  <dimension ref="A2:AJ93"/>
  <sheetViews>
    <sheetView zoomScale="85" zoomScaleNormal="85" workbookViewId="0">
      <selection activeCell="I17" sqref="A1:XFD1048576"/>
    </sheetView>
  </sheetViews>
  <sheetFormatPr baseColWidth="10" defaultRowHeight="15" x14ac:dyDescent="0.25"/>
  <cols>
    <col min="1" max="1" width="19.140625" style="2" bestFit="1" customWidth="1"/>
    <col min="2" max="2" width="10.140625" style="1" bestFit="1" customWidth="1"/>
    <col min="3" max="4" width="11.42578125" style="1" bestFit="1" customWidth="1"/>
    <col min="5" max="19" width="11.42578125" bestFit="1" customWidth="1"/>
    <col min="20" max="36" width="12.42578125" bestFit="1" customWidth="1"/>
  </cols>
  <sheetData>
    <row r="2" spans="1:36" x14ac:dyDescent="0.25">
      <c r="B2" s="15"/>
      <c r="C2" s="16"/>
      <c r="D2" s="16"/>
    </row>
    <row r="3" spans="1:36" x14ac:dyDescent="0.25">
      <c r="A3" s="13"/>
      <c r="B3" s="15"/>
      <c r="C3" s="16"/>
      <c r="D3" s="16"/>
    </row>
    <row r="4" spans="1:36" s="19" customFormat="1" x14ac:dyDescent="0.25">
      <c r="A4" s="15" t="s">
        <v>57</v>
      </c>
      <c r="B4" s="17">
        <v>75.400000000000006</v>
      </c>
      <c r="C4" s="16"/>
      <c r="D4" s="16"/>
    </row>
    <row r="5" spans="1:36" s="19" customFormat="1" ht="30" x14ac:dyDescent="0.25">
      <c r="A5" s="20" t="s">
        <v>58</v>
      </c>
      <c r="B5" s="18">
        <v>14.21</v>
      </c>
      <c r="C5" s="16"/>
      <c r="D5" s="16"/>
    </row>
    <row r="6" spans="1:36" s="19" customFormat="1" ht="45" x14ac:dyDescent="0.25">
      <c r="A6" s="20" t="s">
        <v>59</v>
      </c>
      <c r="B6" s="18">
        <v>14.21</v>
      </c>
      <c r="C6" s="16"/>
      <c r="D6" s="16"/>
    </row>
    <row r="8" spans="1:36" ht="20.25" thickBot="1" x14ac:dyDescent="0.35">
      <c r="A8" s="23" t="s">
        <v>5</v>
      </c>
      <c r="B8" s="23"/>
      <c r="C8" s="23"/>
      <c r="D8" s="23"/>
    </row>
    <row r="9" spans="1:36" ht="15.75" thickTop="1" x14ac:dyDescent="0.25">
      <c r="A9" s="2" t="s">
        <v>3</v>
      </c>
      <c r="B9" s="1" t="s">
        <v>0</v>
      </c>
      <c r="C9" s="1" t="s">
        <v>1</v>
      </c>
      <c r="D9" s="1" t="s">
        <v>2</v>
      </c>
      <c r="E9" s="1" t="s">
        <v>23</v>
      </c>
      <c r="F9" s="1" t="s">
        <v>24</v>
      </c>
      <c r="G9" s="1" t="s">
        <v>25</v>
      </c>
      <c r="H9" s="1" t="s">
        <v>26</v>
      </c>
      <c r="I9" s="1" t="s">
        <v>27</v>
      </c>
      <c r="J9" s="1" t="s">
        <v>28</v>
      </c>
      <c r="K9" s="1" t="s">
        <v>29</v>
      </c>
      <c r="L9" s="1" t="s">
        <v>30</v>
      </c>
      <c r="M9" s="1" t="s">
        <v>31</v>
      </c>
      <c r="N9" s="1" t="s">
        <v>32</v>
      </c>
      <c r="O9" s="1" t="s">
        <v>33</v>
      </c>
      <c r="P9" s="1" t="s">
        <v>34</v>
      </c>
      <c r="Q9" s="1" t="s">
        <v>35</v>
      </c>
      <c r="R9" s="1" t="s">
        <v>36</v>
      </c>
      <c r="S9" s="1" t="s">
        <v>37</v>
      </c>
      <c r="T9" s="1" t="s">
        <v>38</v>
      </c>
      <c r="U9" s="1" t="s">
        <v>39</v>
      </c>
      <c r="V9" s="1" t="s">
        <v>40</v>
      </c>
      <c r="W9" s="1" t="s">
        <v>41</v>
      </c>
      <c r="X9" s="1" t="s">
        <v>42</v>
      </c>
      <c r="Y9" s="1" t="s">
        <v>43</v>
      </c>
      <c r="Z9" s="1" t="s">
        <v>44</v>
      </c>
      <c r="AA9" s="1" t="s">
        <v>45</v>
      </c>
      <c r="AB9" s="1" t="s">
        <v>46</v>
      </c>
      <c r="AC9" s="1" t="s">
        <v>47</v>
      </c>
      <c r="AD9" s="1" t="s">
        <v>48</v>
      </c>
      <c r="AE9" s="1" t="s">
        <v>49</v>
      </c>
      <c r="AF9" s="1" t="s">
        <v>52</v>
      </c>
      <c r="AG9" s="1" t="s">
        <v>53</v>
      </c>
      <c r="AH9" s="1" t="s">
        <v>54</v>
      </c>
      <c r="AI9" s="1" t="s">
        <v>55</v>
      </c>
      <c r="AJ9" s="1" t="s">
        <v>56</v>
      </c>
    </row>
    <row r="10" spans="1:36" x14ac:dyDescent="0.25">
      <c r="A10" s="13" t="s">
        <v>60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  <c r="I10" s="1">
        <v>8</v>
      </c>
      <c r="J10" s="1">
        <v>9</v>
      </c>
      <c r="K10" s="1">
        <v>10</v>
      </c>
      <c r="L10" s="1">
        <v>11</v>
      </c>
      <c r="M10" s="1">
        <v>12</v>
      </c>
      <c r="N10" s="1">
        <v>13</v>
      </c>
      <c r="O10" s="1">
        <v>14</v>
      </c>
      <c r="P10" s="1">
        <v>15</v>
      </c>
      <c r="Q10" s="1">
        <v>16</v>
      </c>
      <c r="R10" s="1">
        <v>17</v>
      </c>
      <c r="S10" s="1">
        <v>18</v>
      </c>
      <c r="T10" s="1">
        <v>19</v>
      </c>
      <c r="U10" s="1">
        <v>20</v>
      </c>
      <c r="V10" s="1">
        <v>21</v>
      </c>
      <c r="W10" s="1">
        <v>22</v>
      </c>
      <c r="X10" s="1">
        <v>23</v>
      </c>
      <c r="Y10" s="1">
        <v>24</v>
      </c>
      <c r="Z10" s="1">
        <v>25</v>
      </c>
      <c r="AA10" s="1">
        <v>26</v>
      </c>
      <c r="AB10" s="1">
        <v>27</v>
      </c>
      <c r="AC10" s="1">
        <v>28</v>
      </c>
      <c r="AD10" s="1">
        <v>29</v>
      </c>
      <c r="AE10" s="1">
        <v>30</v>
      </c>
      <c r="AF10" s="1">
        <v>31</v>
      </c>
      <c r="AG10" s="1">
        <v>32</v>
      </c>
      <c r="AH10" s="1">
        <v>33</v>
      </c>
      <c r="AI10" s="1">
        <v>34</v>
      </c>
      <c r="AJ10" s="1">
        <v>35</v>
      </c>
    </row>
    <row r="11" spans="1:36" s="5" customFormat="1" ht="30" customHeight="1" x14ac:dyDescent="0.25">
      <c r="A11" s="3">
        <v>1</v>
      </c>
      <c r="B11" s="7">
        <f>B4</f>
        <v>75.400000000000006</v>
      </c>
      <c r="C11" s="7">
        <f>B4+((C10-1)*B6)</f>
        <v>89.610000000000014</v>
      </c>
      <c r="D11" s="7">
        <f>B11+(2*B6)</f>
        <v>103.82000000000001</v>
      </c>
      <c r="E11" s="7">
        <f>B11+(3*B6)</f>
        <v>118.03</v>
      </c>
      <c r="F11" s="7">
        <f>B11+(4*B6)</f>
        <v>132.24</v>
      </c>
      <c r="G11" s="7">
        <f>B11+(5*B6)</f>
        <v>146.45000000000002</v>
      </c>
      <c r="H11" s="7">
        <f>B11+(6*B6)</f>
        <v>160.66000000000003</v>
      </c>
      <c r="I11" s="7">
        <f>B11+(7*B6)</f>
        <v>174.87</v>
      </c>
      <c r="J11" s="7">
        <f>B11+(8*B6)</f>
        <v>189.08</v>
      </c>
      <c r="K11" s="7">
        <f>B11+(9*B6)</f>
        <v>203.29000000000002</v>
      </c>
      <c r="L11" s="7">
        <f>B11+(10*B6)</f>
        <v>217.50000000000003</v>
      </c>
      <c r="M11" s="7">
        <f>B11+(11*B6)</f>
        <v>231.71</v>
      </c>
      <c r="N11" s="7">
        <f>B11+(12*B6)</f>
        <v>245.92000000000002</v>
      </c>
      <c r="O11" s="7">
        <f>B11+(13*B6)</f>
        <v>260.13</v>
      </c>
      <c r="P11" s="7">
        <f>B11+(14*B6)</f>
        <v>274.34000000000003</v>
      </c>
      <c r="Q11" s="7">
        <f>B11+(15*B6)</f>
        <v>288.55</v>
      </c>
      <c r="R11" s="7">
        <f>B11+(16*B6)</f>
        <v>302.76</v>
      </c>
      <c r="S11" s="7">
        <f>B11+(17*B6)</f>
        <v>316.97000000000003</v>
      </c>
      <c r="T11" s="7">
        <f>B11+(18*B6)</f>
        <v>331.18000000000006</v>
      </c>
      <c r="U11" s="7">
        <f>B11+(19*B6)</f>
        <v>345.39</v>
      </c>
      <c r="V11" s="7">
        <f>B11+(20*B6)</f>
        <v>359.6</v>
      </c>
      <c r="W11" s="7">
        <f>B11+(21*B6)</f>
        <v>373.81000000000006</v>
      </c>
      <c r="X11" s="7">
        <f>B11+(22*B6)</f>
        <v>388.02</v>
      </c>
      <c r="Y11" s="7">
        <f>B11+(23*B6)</f>
        <v>402.23</v>
      </c>
      <c r="Z11" s="7">
        <f>B11+(24*B6)</f>
        <v>416.44000000000005</v>
      </c>
      <c r="AA11" s="7">
        <f>B11+(25*B6)</f>
        <v>430.65</v>
      </c>
      <c r="AB11" s="7">
        <f>B11+(26*B6)</f>
        <v>444.86</v>
      </c>
      <c r="AC11" s="7">
        <f>B11+(27*B6)</f>
        <v>459.07000000000005</v>
      </c>
      <c r="AD11" s="7">
        <f>B11+(28*B6)</f>
        <v>473.28</v>
      </c>
      <c r="AE11" s="7">
        <f>B11+(29*B6)</f>
        <v>487.49</v>
      </c>
      <c r="AF11" s="7">
        <f>B11+(30*B6)</f>
        <v>501.70000000000005</v>
      </c>
      <c r="AG11" s="7">
        <f>B11+(31*B6)</f>
        <v>515.91000000000008</v>
      </c>
      <c r="AH11" s="7">
        <f>B11+(32*B6)</f>
        <v>530.12</v>
      </c>
      <c r="AI11" s="7">
        <f>B11+(33*B6)</f>
        <v>544.33000000000004</v>
      </c>
      <c r="AJ11" s="7">
        <f>B11+(34*B6)</f>
        <v>558.54000000000008</v>
      </c>
    </row>
    <row r="12" spans="1:36" s="5" customFormat="1" ht="30" customHeight="1" x14ac:dyDescent="0.25">
      <c r="A12" s="3">
        <v>2</v>
      </c>
      <c r="B12" s="7">
        <f>$B$4+(($B$10-1)*$B$6)+($B$10*($A12-1)*$B$5)</f>
        <v>89.610000000000014</v>
      </c>
      <c r="C12" s="7">
        <f>$B$4+((C$10-1)*$B$6)+(C$10*($A12-1)*$B$5)</f>
        <v>118.03000000000002</v>
      </c>
      <c r="D12" s="7">
        <f>$B$4+((D$10-1)*$B$6)+(D$10*($A12-1)*$B$5)</f>
        <v>146.45000000000002</v>
      </c>
      <c r="E12" s="7">
        <f t="shared" ref="E12:AJ19" si="0">$B$4+((E$10-1)*$B$6)+(E$10*($A12-1)*$B$5)</f>
        <v>174.87</v>
      </c>
      <c r="F12" s="7">
        <f t="shared" si="0"/>
        <v>203.29000000000002</v>
      </c>
      <c r="G12" s="7">
        <f t="shared" si="0"/>
        <v>231.71000000000004</v>
      </c>
      <c r="H12" s="7">
        <f t="shared" si="0"/>
        <v>260.13</v>
      </c>
      <c r="I12" s="7">
        <f t="shared" si="0"/>
        <v>288.55</v>
      </c>
      <c r="J12" s="7">
        <f t="shared" si="0"/>
        <v>316.97000000000003</v>
      </c>
      <c r="K12" s="7">
        <f t="shared" si="0"/>
        <v>345.39000000000004</v>
      </c>
      <c r="L12" s="7">
        <f t="shared" si="0"/>
        <v>373.81000000000006</v>
      </c>
      <c r="M12" s="7">
        <f t="shared" si="0"/>
        <v>402.23</v>
      </c>
      <c r="N12" s="7">
        <f t="shared" si="0"/>
        <v>430.65000000000003</v>
      </c>
      <c r="O12" s="7">
        <f t="shared" si="0"/>
        <v>459.07</v>
      </c>
      <c r="P12" s="7">
        <f t="shared" si="0"/>
        <v>487.49</v>
      </c>
      <c r="Q12" s="7">
        <f t="shared" si="0"/>
        <v>515.91000000000008</v>
      </c>
      <c r="R12" s="7">
        <f t="shared" si="0"/>
        <v>544.33000000000004</v>
      </c>
      <c r="S12" s="7">
        <f t="shared" si="0"/>
        <v>572.75</v>
      </c>
      <c r="T12" s="7">
        <f t="shared" si="0"/>
        <v>601.17000000000007</v>
      </c>
      <c r="U12" s="7">
        <f t="shared" si="0"/>
        <v>629.59</v>
      </c>
      <c r="V12" s="7">
        <f t="shared" si="0"/>
        <v>658.01</v>
      </c>
      <c r="W12" s="7">
        <f t="shared" si="0"/>
        <v>686.43000000000006</v>
      </c>
      <c r="X12" s="7">
        <f t="shared" si="0"/>
        <v>714.85</v>
      </c>
      <c r="Y12" s="7">
        <f t="shared" si="0"/>
        <v>743.27</v>
      </c>
      <c r="Z12" s="7">
        <f t="shared" si="0"/>
        <v>771.69</v>
      </c>
      <c r="AA12" s="7">
        <f t="shared" si="0"/>
        <v>800.11</v>
      </c>
      <c r="AB12" s="7">
        <f t="shared" si="0"/>
        <v>828.53</v>
      </c>
      <c r="AC12" s="7">
        <f t="shared" si="0"/>
        <v>856.95</v>
      </c>
      <c r="AD12" s="7">
        <f t="shared" si="0"/>
        <v>885.37</v>
      </c>
      <c r="AE12" s="7">
        <f t="shared" si="0"/>
        <v>913.79</v>
      </c>
      <c r="AF12" s="7">
        <f t="shared" si="0"/>
        <v>942.21</v>
      </c>
      <c r="AG12" s="7">
        <f t="shared" si="0"/>
        <v>970.63000000000011</v>
      </c>
      <c r="AH12" s="7">
        <f t="shared" si="0"/>
        <v>999.05</v>
      </c>
      <c r="AI12" s="7">
        <f t="shared" si="0"/>
        <v>1027.47</v>
      </c>
      <c r="AJ12" s="7">
        <f t="shared" si="0"/>
        <v>1055.8900000000001</v>
      </c>
    </row>
    <row r="13" spans="1:36" s="5" customFormat="1" ht="30" customHeight="1" x14ac:dyDescent="0.25">
      <c r="A13" s="3">
        <v>3</v>
      </c>
      <c r="B13" s="7">
        <f>$B$4+((B$10-1)*$B$6)+(B$10*($A13-1)*$B$5)</f>
        <v>103.82000000000001</v>
      </c>
      <c r="C13" s="7">
        <f>$B$4+((C$10-1)*$B$6)+(C$10*($A13-1)*$B$5)</f>
        <v>146.45000000000002</v>
      </c>
      <c r="D13" s="7">
        <f>$B$4+((D$10-1)*$B$6)+(D$10*($A13-1)*$B$5)</f>
        <v>189.08</v>
      </c>
      <c r="E13" s="7">
        <f t="shared" si="0"/>
        <v>231.71</v>
      </c>
      <c r="F13" s="7">
        <f t="shared" si="0"/>
        <v>274.34000000000003</v>
      </c>
      <c r="G13" s="7">
        <f t="shared" si="0"/>
        <v>316.97000000000003</v>
      </c>
      <c r="H13" s="7">
        <f t="shared" si="0"/>
        <v>359.6</v>
      </c>
      <c r="I13" s="7">
        <f t="shared" si="0"/>
        <v>402.23</v>
      </c>
      <c r="J13" s="7">
        <f t="shared" si="0"/>
        <v>444.86</v>
      </c>
      <c r="K13" s="7">
        <f t="shared" si="0"/>
        <v>487.49000000000007</v>
      </c>
      <c r="L13" s="7">
        <f t="shared" si="0"/>
        <v>530.12</v>
      </c>
      <c r="M13" s="7">
        <f t="shared" si="0"/>
        <v>572.75</v>
      </c>
      <c r="N13" s="7">
        <f t="shared" si="0"/>
        <v>615.38000000000011</v>
      </c>
      <c r="O13" s="7">
        <f t="shared" si="0"/>
        <v>658.01</v>
      </c>
      <c r="P13" s="7">
        <f t="shared" si="0"/>
        <v>700.6400000000001</v>
      </c>
      <c r="Q13" s="7">
        <f t="shared" si="0"/>
        <v>743.27</v>
      </c>
      <c r="R13" s="7">
        <f t="shared" si="0"/>
        <v>785.90000000000009</v>
      </c>
      <c r="S13" s="7">
        <f t="shared" si="0"/>
        <v>828.53000000000009</v>
      </c>
      <c r="T13" s="7">
        <f t="shared" si="0"/>
        <v>871.16000000000008</v>
      </c>
      <c r="U13" s="7">
        <f t="shared" si="0"/>
        <v>913.79000000000008</v>
      </c>
      <c r="V13" s="7">
        <f t="shared" si="0"/>
        <v>956.42000000000007</v>
      </c>
      <c r="W13" s="7">
        <f t="shared" si="0"/>
        <v>999.05000000000007</v>
      </c>
      <c r="X13" s="7">
        <f t="shared" si="0"/>
        <v>1041.68</v>
      </c>
      <c r="Y13" s="7">
        <f t="shared" si="0"/>
        <v>1084.31</v>
      </c>
      <c r="Z13" s="7">
        <f t="shared" si="0"/>
        <v>1126.94</v>
      </c>
      <c r="AA13" s="7">
        <f t="shared" si="0"/>
        <v>1169.5700000000002</v>
      </c>
      <c r="AB13" s="7">
        <f t="shared" si="0"/>
        <v>1212.2</v>
      </c>
      <c r="AC13" s="7">
        <f t="shared" si="0"/>
        <v>1254.83</v>
      </c>
      <c r="AD13" s="7">
        <f t="shared" si="0"/>
        <v>1297.46</v>
      </c>
      <c r="AE13" s="7">
        <f t="shared" si="0"/>
        <v>1340.0900000000001</v>
      </c>
      <c r="AF13" s="7">
        <f t="shared" si="0"/>
        <v>1382.7200000000003</v>
      </c>
      <c r="AG13" s="7">
        <f t="shared" si="0"/>
        <v>1425.3500000000001</v>
      </c>
      <c r="AH13" s="7">
        <f t="shared" si="0"/>
        <v>1467.98</v>
      </c>
      <c r="AI13" s="7">
        <f t="shared" si="0"/>
        <v>1510.6100000000001</v>
      </c>
      <c r="AJ13" s="7">
        <f t="shared" si="0"/>
        <v>1553.2400000000002</v>
      </c>
    </row>
    <row r="14" spans="1:36" s="5" customFormat="1" ht="30" customHeight="1" x14ac:dyDescent="0.25">
      <c r="A14" s="3">
        <v>4</v>
      </c>
      <c r="B14" s="7">
        <f>$B$4+(($B$10-1)*$B$6)+($B$10*($A14-1)*$B$5)</f>
        <v>118.03</v>
      </c>
      <c r="C14" s="7">
        <f t="shared" ref="C14:R42" si="1">$B$4+((C$10-1)*$B$6)+(C$10*($A14-1)*$B$5)</f>
        <v>174.87</v>
      </c>
      <c r="D14" s="7">
        <f t="shared" si="1"/>
        <v>231.71000000000004</v>
      </c>
      <c r="E14" s="7">
        <f t="shared" si="0"/>
        <v>288.55</v>
      </c>
      <c r="F14" s="7">
        <f t="shared" si="0"/>
        <v>345.39</v>
      </c>
      <c r="G14" s="7">
        <f t="shared" si="0"/>
        <v>402.23</v>
      </c>
      <c r="H14" s="7">
        <f t="shared" si="0"/>
        <v>459.07000000000005</v>
      </c>
      <c r="I14" s="7">
        <f t="shared" si="0"/>
        <v>515.91000000000008</v>
      </c>
      <c r="J14" s="7">
        <f t="shared" si="0"/>
        <v>572.75</v>
      </c>
      <c r="K14" s="7">
        <f t="shared" si="0"/>
        <v>629.59</v>
      </c>
      <c r="L14" s="7">
        <f t="shared" si="0"/>
        <v>686.43000000000006</v>
      </c>
      <c r="M14" s="7">
        <f t="shared" si="0"/>
        <v>743.2700000000001</v>
      </c>
      <c r="N14" s="7">
        <f t="shared" si="0"/>
        <v>800.11000000000013</v>
      </c>
      <c r="O14" s="7">
        <f t="shared" si="0"/>
        <v>856.95</v>
      </c>
      <c r="P14" s="7">
        <f t="shared" si="0"/>
        <v>913.79000000000008</v>
      </c>
      <c r="Q14" s="7">
        <f t="shared" si="0"/>
        <v>970.63000000000011</v>
      </c>
      <c r="R14" s="7">
        <f t="shared" si="0"/>
        <v>1027.47</v>
      </c>
      <c r="S14" s="7">
        <f t="shared" si="0"/>
        <v>1084.31</v>
      </c>
      <c r="T14" s="7">
        <f t="shared" si="0"/>
        <v>1141.1500000000001</v>
      </c>
      <c r="U14" s="7">
        <f t="shared" si="0"/>
        <v>1197.99</v>
      </c>
      <c r="V14" s="7">
        <f t="shared" si="0"/>
        <v>1254.83</v>
      </c>
      <c r="W14" s="7">
        <f t="shared" si="0"/>
        <v>1311.67</v>
      </c>
      <c r="X14" s="7">
        <f t="shared" si="0"/>
        <v>1368.51</v>
      </c>
      <c r="Y14" s="7">
        <f t="shared" si="0"/>
        <v>1425.3500000000001</v>
      </c>
      <c r="Z14" s="7">
        <f t="shared" si="0"/>
        <v>1482.19</v>
      </c>
      <c r="AA14" s="7">
        <f t="shared" si="0"/>
        <v>1539.0300000000002</v>
      </c>
      <c r="AB14" s="7">
        <f t="shared" si="0"/>
        <v>1595.87</v>
      </c>
      <c r="AC14" s="7">
        <f t="shared" si="0"/>
        <v>1652.71</v>
      </c>
      <c r="AD14" s="7">
        <f t="shared" si="0"/>
        <v>1709.55</v>
      </c>
      <c r="AE14" s="7">
        <f t="shared" si="0"/>
        <v>1766.39</v>
      </c>
      <c r="AF14" s="7">
        <f t="shared" si="0"/>
        <v>1823.23</v>
      </c>
      <c r="AG14" s="7">
        <f t="shared" si="0"/>
        <v>1880.0700000000002</v>
      </c>
      <c r="AH14" s="7">
        <f t="shared" si="0"/>
        <v>1936.9100000000003</v>
      </c>
      <c r="AI14" s="7">
        <f t="shared" si="0"/>
        <v>1993.75</v>
      </c>
      <c r="AJ14" s="7">
        <f t="shared" si="0"/>
        <v>2050.59</v>
      </c>
    </row>
    <row r="15" spans="1:36" s="5" customFormat="1" ht="30" customHeight="1" x14ac:dyDescent="0.25">
      <c r="A15" s="3">
        <v>5</v>
      </c>
      <c r="B15" s="7">
        <f t="shared" ref="B15:B47" si="2">$B$4+(($B$10-1)*$B$6)+($B$10*($A15-1)*$B$5)</f>
        <v>132.24</v>
      </c>
      <c r="C15" s="7">
        <f t="shared" si="1"/>
        <v>203.29000000000002</v>
      </c>
      <c r="D15" s="7">
        <f t="shared" si="1"/>
        <v>274.34000000000003</v>
      </c>
      <c r="E15" s="7">
        <f t="shared" si="0"/>
        <v>345.39</v>
      </c>
      <c r="F15" s="7">
        <f t="shared" si="0"/>
        <v>416.44000000000005</v>
      </c>
      <c r="G15" s="7">
        <f t="shared" si="0"/>
        <v>487.49</v>
      </c>
      <c r="H15" s="7">
        <f t="shared" si="0"/>
        <v>558.54</v>
      </c>
      <c r="I15" s="7">
        <f t="shared" si="0"/>
        <v>629.59</v>
      </c>
      <c r="J15" s="7">
        <f t="shared" si="0"/>
        <v>700.6400000000001</v>
      </c>
      <c r="K15" s="7">
        <f t="shared" si="0"/>
        <v>771.69</v>
      </c>
      <c r="L15" s="7">
        <f t="shared" si="0"/>
        <v>842.74</v>
      </c>
      <c r="M15" s="7">
        <f t="shared" si="0"/>
        <v>913.79000000000008</v>
      </c>
      <c r="N15" s="7">
        <f t="shared" si="0"/>
        <v>984.84000000000015</v>
      </c>
      <c r="O15" s="7">
        <f t="shared" si="0"/>
        <v>1055.8899999999999</v>
      </c>
      <c r="P15" s="7">
        <f t="shared" si="0"/>
        <v>1126.94</v>
      </c>
      <c r="Q15" s="7">
        <f t="shared" si="0"/>
        <v>1197.99</v>
      </c>
      <c r="R15" s="7">
        <f t="shared" si="0"/>
        <v>1269.04</v>
      </c>
      <c r="S15" s="7">
        <f t="shared" si="0"/>
        <v>1340.0900000000001</v>
      </c>
      <c r="T15" s="7">
        <f t="shared" si="0"/>
        <v>1411.14</v>
      </c>
      <c r="U15" s="7">
        <f t="shared" si="0"/>
        <v>1482.19</v>
      </c>
      <c r="V15" s="7">
        <f t="shared" si="0"/>
        <v>1553.2400000000002</v>
      </c>
      <c r="W15" s="7">
        <f t="shared" si="0"/>
        <v>1624.29</v>
      </c>
      <c r="X15" s="7">
        <f t="shared" si="0"/>
        <v>1695.3400000000001</v>
      </c>
      <c r="Y15" s="7">
        <f t="shared" si="0"/>
        <v>1766.39</v>
      </c>
      <c r="Z15" s="7">
        <f t="shared" si="0"/>
        <v>1837.44</v>
      </c>
      <c r="AA15" s="7">
        <f t="shared" si="0"/>
        <v>1908.4900000000002</v>
      </c>
      <c r="AB15" s="7">
        <f t="shared" si="0"/>
        <v>1979.54</v>
      </c>
      <c r="AC15" s="7">
        <f t="shared" si="0"/>
        <v>2050.59</v>
      </c>
      <c r="AD15" s="7">
        <f t="shared" si="0"/>
        <v>2121.6400000000003</v>
      </c>
      <c r="AE15" s="7">
        <f t="shared" si="0"/>
        <v>2192.69</v>
      </c>
      <c r="AF15" s="7">
        <f t="shared" si="0"/>
        <v>2263.7400000000002</v>
      </c>
      <c r="AG15" s="7">
        <f t="shared" si="0"/>
        <v>2334.79</v>
      </c>
      <c r="AH15" s="7">
        <f t="shared" si="0"/>
        <v>2405.84</v>
      </c>
      <c r="AI15" s="7">
        <f t="shared" si="0"/>
        <v>2476.8900000000003</v>
      </c>
      <c r="AJ15" s="7">
        <f t="shared" si="0"/>
        <v>2547.94</v>
      </c>
    </row>
    <row r="16" spans="1:36" s="5" customFormat="1" ht="30" customHeight="1" x14ac:dyDescent="0.25">
      <c r="A16" s="3">
        <v>6</v>
      </c>
      <c r="B16" s="7">
        <f t="shared" si="2"/>
        <v>146.45000000000002</v>
      </c>
      <c r="C16" s="7">
        <f t="shared" si="1"/>
        <v>231.71000000000004</v>
      </c>
      <c r="D16" s="7">
        <f t="shared" si="1"/>
        <v>316.97000000000003</v>
      </c>
      <c r="E16" s="7">
        <f t="shared" si="0"/>
        <v>402.23</v>
      </c>
      <c r="F16" s="7">
        <f t="shared" si="0"/>
        <v>487.49</v>
      </c>
      <c r="G16" s="7">
        <f t="shared" si="0"/>
        <v>572.75</v>
      </c>
      <c r="H16" s="7">
        <f t="shared" si="0"/>
        <v>658.01</v>
      </c>
      <c r="I16" s="7">
        <f t="shared" si="0"/>
        <v>743.2700000000001</v>
      </c>
      <c r="J16" s="7">
        <f t="shared" si="0"/>
        <v>828.53000000000009</v>
      </c>
      <c r="K16" s="7">
        <f t="shared" si="0"/>
        <v>913.79</v>
      </c>
      <c r="L16" s="7">
        <f t="shared" si="0"/>
        <v>999.05000000000007</v>
      </c>
      <c r="M16" s="7">
        <f t="shared" si="0"/>
        <v>1084.31</v>
      </c>
      <c r="N16" s="7">
        <f t="shared" si="0"/>
        <v>1169.5700000000002</v>
      </c>
      <c r="O16" s="7">
        <f t="shared" si="0"/>
        <v>1254.83</v>
      </c>
      <c r="P16" s="7">
        <f t="shared" si="0"/>
        <v>1340.0900000000001</v>
      </c>
      <c r="Q16" s="7">
        <f t="shared" si="0"/>
        <v>1425.3500000000001</v>
      </c>
      <c r="R16" s="7">
        <f t="shared" si="0"/>
        <v>1510.6100000000001</v>
      </c>
      <c r="S16" s="7">
        <f t="shared" si="0"/>
        <v>1595.8700000000001</v>
      </c>
      <c r="T16" s="7">
        <f t="shared" si="0"/>
        <v>1681.13</v>
      </c>
      <c r="U16" s="7">
        <f t="shared" si="0"/>
        <v>1766.3899999999999</v>
      </c>
      <c r="V16" s="7">
        <f t="shared" si="0"/>
        <v>1851.65</v>
      </c>
      <c r="W16" s="7">
        <f t="shared" si="0"/>
        <v>1936.9100000000003</v>
      </c>
      <c r="X16" s="7">
        <f t="shared" si="0"/>
        <v>2022.17</v>
      </c>
      <c r="Y16" s="7">
        <f t="shared" si="0"/>
        <v>2107.4300000000003</v>
      </c>
      <c r="Z16" s="7">
        <f t="shared" si="0"/>
        <v>2192.69</v>
      </c>
      <c r="AA16" s="7">
        <f t="shared" si="0"/>
        <v>2277.9500000000003</v>
      </c>
      <c r="AB16" s="7">
        <f t="shared" si="0"/>
        <v>2363.21</v>
      </c>
      <c r="AC16" s="7">
        <f t="shared" si="0"/>
        <v>2448.4700000000003</v>
      </c>
      <c r="AD16" s="7">
        <f t="shared" si="0"/>
        <v>2533.7300000000005</v>
      </c>
      <c r="AE16" s="7">
        <f t="shared" si="0"/>
        <v>2618.9899999999998</v>
      </c>
      <c r="AF16" s="7">
        <f t="shared" si="0"/>
        <v>2704.25</v>
      </c>
      <c r="AG16" s="7">
        <f t="shared" si="0"/>
        <v>2789.51</v>
      </c>
      <c r="AH16" s="7">
        <f t="shared" si="0"/>
        <v>2874.77</v>
      </c>
      <c r="AI16" s="7">
        <f t="shared" si="0"/>
        <v>2960.03</v>
      </c>
      <c r="AJ16" s="7">
        <f t="shared" si="0"/>
        <v>3045.29</v>
      </c>
    </row>
    <row r="17" spans="1:36" s="5" customFormat="1" ht="30" customHeight="1" x14ac:dyDescent="0.25">
      <c r="A17" s="3">
        <v>7</v>
      </c>
      <c r="B17" s="7">
        <f t="shared" si="2"/>
        <v>160.66000000000003</v>
      </c>
      <c r="C17" s="7">
        <f t="shared" si="1"/>
        <v>260.13</v>
      </c>
      <c r="D17" s="7">
        <f t="shared" si="1"/>
        <v>359.6</v>
      </c>
      <c r="E17" s="7">
        <f t="shared" si="0"/>
        <v>459.07000000000005</v>
      </c>
      <c r="F17" s="7">
        <f t="shared" si="0"/>
        <v>558.54</v>
      </c>
      <c r="G17" s="7">
        <f t="shared" si="0"/>
        <v>658.0100000000001</v>
      </c>
      <c r="H17" s="7">
        <f t="shared" si="0"/>
        <v>757.48</v>
      </c>
      <c r="I17" s="7">
        <f t="shared" si="0"/>
        <v>856.95</v>
      </c>
      <c r="J17" s="7">
        <f t="shared" si="0"/>
        <v>956.42000000000007</v>
      </c>
      <c r="K17" s="7">
        <f t="shared" si="0"/>
        <v>1055.8900000000001</v>
      </c>
      <c r="L17" s="7">
        <f t="shared" si="0"/>
        <v>1155.3600000000001</v>
      </c>
      <c r="M17" s="7">
        <f t="shared" si="0"/>
        <v>1254.8300000000002</v>
      </c>
      <c r="N17" s="7">
        <f t="shared" si="0"/>
        <v>1354.3000000000002</v>
      </c>
      <c r="O17" s="7">
        <f t="shared" si="0"/>
        <v>1453.77</v>
      </c>
      <c r="P17" s="7">
        <f t="shared" si="0"/>
        <v>1553.2400000000002</v>
      </c>
      <c r="Q17" s="7">
        <f t="shared" si="0"/>
        <v>1652.71</v>
      </c>
      <c r="R17" s="7">
        <f t="shared" si="0"/>
        <v>1752.18</v>
      </c>
      <c r="S17" s="7">
        <f t="shared" si="0"/>
        <v>1851.65</v>
      </c>
      <c r="T17" s="7">
        <f t="shared" si="0"/>
        <v>1951.1200000000001</v>
      </c>
      <c r="U17" s="7">
        <f t="shared" si="0"/>
        <v>2050.59</v>
      </c>
      <c r="V17" s="7">
        <f t="shared" si="0"/>
        <v>2150.06</v>
      </c>
      <c r="W17" s="7">
        <f t="shared" si="0"/>
        <v>2249.5300000000002</v>
      </c>
      <c r="X17" s="7">
        <f t="shared" si="0"/>
        <v>2349</v>
      </c>
      <c r="Y17" s="7">
        <f t="shared" si="0"/>
        <v>2448.4700000000003</v>
      </c>
      <c r="Z17" s="7">
        <f t="shared" si="0"/>
        <v>2547.94</v>
      </c>
      <c r="AA17" s="7">
        <f t="shared" si="0"/>
        <v>2647.4100000000003</v>
      </c>
      <c r="AB17" s="7">
        <f t="shared" si="0"/>
        <v>2746.88</v>
      </c>
      <c r="AC17" s="7">
        <f t="shared" si="0"/>
        <v>2846.3500000000004</v>
      </c>
      <c r="AD17" s="7">
        <f t="shared" si="0"/>
        <v>2945.8199999999997</v>
      </c>
      <c r="AE17" s="7">
        <f t="shared" si="0"/>
        <v>3045.29</v>
      </c>
      <c r="AF17" s="7">
        <f t="shared" si="0"/>
        <v>3144.76</v>
      </c>
      <c r="AG17" s="7">
        <f t="shared" si="0"/>
        <v>3244.2300000000005</v>
      </c>
      <c r="AH17" s="7">
        <f t="shared" si="0"/>
        <v>3343.7000000000003</v>
      </c>
      <c r="AI17" s="7">
        <f t="shared" si="0"/>
        <v>3443.17</v>
      </c>
      <c r="AJ17" s="7">
        <f t="shared" si="0"/>
        <v>3542.6400000000003</v>
      </c>
    </row>
    <row r="18" spans="1:36" s="5" customFormat="1" ht="30" customHeight="1" x14ac:dyDescent="0.25">
      <c r="A18" s="3">
        <v>8</v>
      </c>
      <c r="B18" s="7">
        <f t="shared" si="2"/>
        <v>174.87</v>
      </c>
      <c r="C18" s="7">
        <f t="shared" si="1"/>
        <v>288.55</v>
      </c>
      <c r="D18" s="7">
        <f t="shared" si="1"/>
        <v>402.23</v>
      </c>
      <c r="E18" s="7">
        <f t="shared" si="0"/>
        <v>515.91</v>
      </c>
      <c r="F18" s="7">
        <f t="shared" si="0"/>
        <v>629.59</v>
      </c>
      <c r="G18" s="7">
        <f t="shared" si="0"/>
        <v>743.2700000000001</v>
      </c>
      <c r="H18" s="7">
        <f t="shared" si="0"/>
        <v>856.95</v>
      </c>
      <c r="I18" s="7">
        <f t="shared" si="0"/>
        <v>970.63</v>
      </c>
      <c r="J18" s="7">
        <f t="shared" si="0"/>
        <v>1084.31</v>
      </c>
      <c r="K18" s="7">
        <f t="shared" si="0"/>
        <v>1197.99</v>
      </c>
      <c r="L18" s="7">
        <f t="shared" si="0"/>
        <v>1311.67</v>
      </c>
      <c r="M18" s="7">
        <f t="shared" si="0"/>
        <v>1425.3500000000001</v>
      </c>
      <c r="N18" s="7">
        <f t="shared" si="0"/>
        <v>1539.0300000000002</v>
      </c>
      <c r="O18" s="7">
        <f t="shared" si="0"/>
        <v>1652.71</v>
      </c>
      <c r="P18" s="7">
        <f t="shared" si="0"/>
        <v>1766.3900000000003</v>
      </c>
      <c r="Q18" s="7">
        <f t="shared" si="0"/>
        <v>1880.07</v>
      </c>
      <c r="R18" s="7">
        <f t="shared" si="0"/>
        <v>1993.75</v>
      </c>
      <c r="S18" s="7">
        <f t="shared" si="0"/>
        <v>2107.4300000000003</v>
      </c>
      <c r="T18" s="7">
        <f t="shared" si="0"/>
        <v>2221.11</v>
      </c>
      <c r="U18" s="7">
        <f t="shared" si="0"/>
        <v>2334.79</v>
      </c>
      <c r="V18" s="7">
        <f t="shared" si="0"/>
        <v>2448.4700000000003</v>
      </c>
      <c r="W18" s="7">
        <f t="shared" si="0"/>
        <v>2562.15</v>
      </c>
      <c r="X18" s="7">
        <f t="shared" si="0"/>
        <v>2675.83</v>
      </c>
      <c r="Y18" s="7">
        <f t="shared" si="0"/>
        <v>2789.51</v>
      </c>
      <c r="Z18" s="7">
        <f t="shared" si="0"/>
        <v>2903.19</v>
      </c>
      <c r="AA18" s="7">
        <f t="shared" si="0"/>
        <v>3016.8700000000003</v>
      </c>
      <c r="AB18" s="7">
        <f t="shared" si="0"/>
        <v>3130.55</v>
      </c>
      <c r="AC18" s="7">
        <f t="shared" si="0"/>
        <v>3244.2300000000005</v>
      </c>
      <c r="AD18" s="7">
        <f t="shared" si="0"/>
        <v>3357.91</v>
      </c>
      <c r="AE18" s="7">
        <f t="shared" si="0"/>
        <v>3471.59</v>
      </c>
      <c r="AF18" s="7">
        <f t="shared" si="0"/>
        <v>3585.2700000000004</v>
      </c>
      <c r="AG18" s="7">
        <f t="shared" si="0"/>
        <v>3698.95</v>
      </c>
      <c r="AH18" s="7">
        <f t="shared" si="0"/>
        <v>3812.63</v>
      </c>
      <c r="AI18" s="7">
        <f t="shared" si="0"/>
        <v>3926.31</v>
      </c>
      <c r="AJ18" s="7">
        <f t="shared" si="0"/>
        <v>4039.9900000000002</v>
      </c>
    </row>
    <row r="19" spans="1:36" s="5" customFormat="1" ht="30" customHeight="1" x14ac:dyDescent="0.25">
      <c r="A19" s="3">
        <v>9</v>
      </c>
      <c r="B19" s="7">
        <f t="shared" si="2"/>
        <v>189.08</v>
      </c>
      <c r="C19" s="7">
        <f t="shared" si="1"/>
        <v>316.97000000000003</v>
      </c>
      <c r="D19" s="7">
        <f t="shared" si="1"/>
        <v>444.86</v>
      </c>
      <c r="E19" s="7">
        <f t="shared" si="0"/>
        <v>572.75</v>
      </c>
      <c r="F19" s="7">
        <f t="shared" si="0"/>
        <v>700.6400000000001</v>
      </c>
      <c r="G19" s="7">
        <f t="shared" si="0"/>
        <v>828.53000000000009</v>
      </c>
      <c r="H19" s="7">
        <f t="shared" si="0"/>
        <v>956.42000000000007</v>
      </c>
      <c r="I19" s="7">
        <f t="shared" si="0"/>
        <v>1084.31</v>
      </c>
      <c r="J19" s="7">
        <f t="shared" si="0"/>
        <v>1212.2</v>
      </c>
      <c r="K19" s="7">
        <f t="shared" si="0"/>
        <v>1340.0900000000001</v>
      </c>
      <c r="L19" s="7">
        <f t="shared" si="0"/>
        <v>1467.98</v>
      </c>
      <c r="M19" s="7">
        <f t="shared" si="0"/>
        <v>1595.8700000000001</v>
      </c>
      <c r="N19" s="7">
        <f t="shared" si="0"/>
        <v>1723.7600000000002</v>
      </c>
      <c r="O19" s="7">
        <f t="shared" si="0"/>
        <v>1851.65</v>
      </c>
      <c r="P19" s="7">
        <f t="shared" si="0"/>
        <v>1979.54</v>
      </c>
      <c r="Q19" s="7">
        <f t="shared" si="0"/>
        <v>2107.4300000000003</v>
      </c>
      <c r="R19" s="7">
        <f t="shared" si="0"/>
        <v>2235.3200000000002</v>
      </c>
      <c r="S19" s="7">
        <f t="shared" si="0"/>
        <v>2363.21</v>
      </c>
      <c r="T19" s="7">
        <f t="shared" si="0"/>
        <v>2491.1000000000004</v>
      </c>
      <c r="U19" s="7">
        <f t="shared" si="0"/>
        <v>2618.9900000000002</v>
      </c>
      <c r="V19" s="7">
        <f t="shared" si="0"/>
        <v>2746.88</v>
      </c>
      <c r="W19" s="7">
        <f t="shared" si="0"/>
        <v>2874.77</v>
      </c>
      <c r="X19" s="7">
        <f t="shared" si="0"/>
        <v>3002.6600000000003</v>
      </c>
      <c r="Y19" s="7">
        <f t="shared" si="0"/>
        <v>3130.55</v>
      </c>
      <c r="Z19" s="7">
        <f t="shared" si="0"/>
        <v>3258.44</v>
      </c>
      <c r="AA19" s="7">
        <f t="shared" si="0"/>
        <v>3386.3300000000004</v>
      </c>
      <c r="AB19" s="7">
        <f t="shared" si="0"/>
        <v>3514.2200000000003</v>
      </c>
      <c r="AC19" s="7">
        <f t="shared" si="0"/>
        <v>3642.11</v>
      </c>
      <c r="AD19" s="7">
        <f t="shared" si="0"/>
        <v>3770</v>
      </c>
      <c r="AE19" s="7">
        <f t="shared" si="0"/>
        <v>3897.8900000000003</v>
      </c>
      <c r="AF19" s="7">
        <f t="shared" si="0"/>
        <v>4025.7800000000007</v>
      </c>
      <c r="AG19" s="7">
        <f t="shared" si="0"/>
        <v>4153.67</v>
      </c>
      <c r="AH19" s="7">
        <f t="shared" si="0"/>
        <v>4281.5600000000004</v>
      </c>
      <c r="AI19" s="7">
        <f t="shared" si="0"/>
        <v>4409.4500000000007</v>
      </c>
      <c r="AJ19" s="7">
        <f t="shared" ref="E19:AJ27" si="3">$B$4+((AJ$10-1)*$B$6)+(AJ$10*($A19-1)*$B$5)</f>
        <v>4537.34</v>
      </c>
    </row>
    <row r="20" spans="1:36" s="5" customFormat="1" ht="30" customHeight="1" x14ac:dyDescent="0.25">
      <c r="A20" s="3">
        <v>10</v>
      </c>
      <c r="B20" s="7">
        <f t="shared" si="2"/>
        <v>203.29000000000002</v>
      </c>
      <c r="C20" s="7">
        <f t="shared" si="1"/>
        <v>345.39000000000004</v>
      </c>
      <c r="D20" s="7">
        <f t="shared" si="1"/>
        <v>487.49</v>
      </c>
      <c r="E20" s="7">
        <f t="shared" si="3"/>
        <v>629.59</v>
      </c>
      <c r="F20" s="7">
        <f t="shared" si="3"/>
        <v>771.69</v>
      </c>
      <c r="G20" s="7">
        <f t="shared" si="3"/>
        <v>913.79000000000008</v>
      </c>
      <c r="H20" s="7">
        <f t="shared" si="3"/>
        <v>1055.8900000000001</v>
      </c>
      <c r="I20" s="7">
        <f t="shared" si="3"/>
        <v>1197.9900000000002</v>
      </c>
      <c r="J20" s="7">
        <f t="shared" si="3"/>
        <v>1340.09</v>
      </c>
      <c r="K20" s="7">
        <f t="shared" si="3"/>
        <v>1482.19</v>
      </c>
      <c r="L20" s="7">
        <f t="shared" si="3"/>
        <v>1624.2900000000002</v>
      </c>
      <c r="M20" s="7">
        <f t="shared" si="3"/>
        <v>1766.39</v>
      </c>
      <c r="N20" s="7">
        <f t="shared" si="3"/>
        <v>1908.4900000000002</v>
      </c>
      <c r="O20" s="7">
        <f t="shared" si="3"/>
        <v>2050.59</v>
      </c>
      <c r="P20" s="7">
        <f t="shared" si="3"/>
        <v>2192.69</v>
      </c>
      <c r="Q20" s="7">
        <f t="shared" si="3"/>
        <v>2334.7900000000004</v>
      </c>
      <c r="R20" s="7">
        <f t="shared" si="3"/>
        <v>2476.8900000000003</v>
      </c>
      <c r="S20" s="7">
        <f t="shared" si="3"/>
        <v>2618.9899999999998</v>
      </c>
      <c r="T20" s="7">
        <f t="shared" si="3"/>
        <v>2761.09</v>
      </c>
      <c r="U20" s="7">
        <f t="shared" si="3"/>
        <v>2903.19</v>
      </c>
      <c r="V20" s="7">
        <f t="shared" si="3"/>
        <v>3045.29</v>
      </c>
      <c r="W20" s="7">
        <f t="shared" si="3"/>
        <v>3187.3900000000003</v>
      </c>
      <c r="X20" s="7">
        <f t="shared" si="3"/>
        <v>3329.4900000000002</v>
      </c>
      <c r="Y20" s="7">
        <f t="shared" si="3"/>
        <v>3471.59</v>
      </c>
      <c r="Z20" s="7">
        <f t="shared" si="3"/>
        <v>3613.69</v>
      </c>
      <c r="AA20" s="7">
        <f t="shared" si="3"/>
        <v>3755.7900000000004</v>
      </c>
      <c r="AB20" s="7">
        <f t="shared" si="3"/>
        <v>3897.8900000000003</v>
      </c>
      <c r="AC20" s="7">
        <f t="shared" si="3"/>
        <v>4039.9900000000002</v>
      </c>
      <c r="AD20" s="7">
        <f t="shared" si="3"/>
        <v>4182.09</v>
      </c>
      <c r="AE20" s="7">
        <f t="shared" si="3"/>
        <v>4324.1900000000005</v>
      </c>
      <c r="AF20" s="7">
        <f t="shared" si="3"/>
        <v>4466.29</v>
      </c>
      <c r="AG20" s="7">
        <f t="shared" si="3"/>
        <v>4608.3900000000003</v>
      </c>
      <c r="AH20" s="7">
        <f t="shared" si="3"/>
        <v>4750.49</v>
      </c>
      <c r="AI20" s="7">
        <f t="shared" si="3"/>
        <v>4892.59</v>
      </c>
      <c r="AJ20" s="7">
        <f t="shared" si="3"/>
        <v>5034.6900000000005</v>
      </c>
    </row>
    <row r="21" spans="1:36" s="5" customFormat="1" ht="30" customHeight="1" x14ac:dyDescent="0.25">
      <c r="A21" s="3">
        <v>11</v>
      </c>
      <c r="B21" s="7">
        <f t="shared" si="2"/>
        <v>217.50000000000003</v>
      </c>
      <c r="C21" s="7">
        <f t="shared" si="1"/>
        <v>373.81000000000006</v>
      </c>
      <c r="D21" s="7">
        <f t="shared" si="1"/>
        <v>530.12</v>
      </c>
      <c r="E21" s="7">
        <f t="shared" si="3"/>
        <v>686.43000000000006</v>
      </c>
      <c r="F21" s="7">
        <f t="shared" si="3"/>
        <v>842.74</v>
      </c>
      <c r="G21" s="7">
        <f t="shared" si="3"/>
        <v>999.05000000000007</v>
      </c>
      <c r="H21" s="7">
        <f t="shared" si="3"/>
        <v>1155.3600000000001</v>
      </c>
      <c r="I21" s="7">
        <f t="shared" si="3"/>
        <v>1311.67</v>
      </c>
      <c r="J21" s="7">
        <f t="shared" si="3"/>
        <v>1467.98</v>
      </c>
      <c r="K21" s="7">
        <f t="shared" si="3"/>
        <v>1624.29</v>
      </c>
      <c r="L21" s="7">
        <f t="shared" si="3"/>
        <v>1780.6000000000001</v>
      </c>
      <c r="M21" s="7">
        <f t="shared" si="3"/>
        <v>1936.91</v>
      </c>
      <c r="N21" s="7">
        <f t="shared" si="3"/>
        <v>2093.2200000000003</v>
      </c>
      <c r="O21" s="7">
        <f t="shared" si="3"/>
        <v>2249.5300000000002</v>
      </c>
      <c r="P21" s="7">
        <f t="shared" si="3"/>
        <v>2405.84</v>
      </c>
      <c r="Q21" s="7">
        <f t="shared" si="3"/>
        <v>2562.1500000000005</v>
      </c>
      <c r="R21" s="7">
        <f t="shared" si="3"/>
        <v>2718.46</v>
      </c>
      <c r="S21" s="7">
        <f t="shared" si="3"/>
        <v>2874.7700000000004</v>
      </c>
      <c r="T21" s="7">
        <f t="shared" si="3"/>
        <v>3031.08</v>
      </c>
      <c r="U21" s="7">
        <f t="shared" si="3"/>
        <v>3187.39</v>
      </c>
      <c r="V21" s="7">
        <f t="shared" si="3"/>
        <v>3343.7000000000003</v>
      </c>
      <c r="W21" s="7">
        <f t="shared" si="3"/>
        <v>3500.01</v>
      </c>
      <c r="X21" s="7">
        <f t="shared" si="3"/>
        <v>3656.32</v>
      </c>
      <c r="Y21" s="7">
        <f t="shared" si="3"/>
        <v>3812.63</v>
      </c>
      <c r="Z21" s="7">
        <f t="shared" si="3"/>
        <v>3968.94</v>
      </c>
      <c r="AA21" s="7">
        <f t="shared" si="3"/>
        <v>4125.25</v>
      </c>
      <c r="AB21" s="7">
        <f t="shared" si="3"/>
        <v>4281.5600000000004</v>
      </c>
      <c r="AC21" s="7">
        <f t="shared" si="3"/>
        <v>4437.87</v>
      </c>
      <c r="AD21" s="7">
        <f t="shared" si="3"/>
        <v>4594.18</v>
      </c>
      <c r="AE21" s="7">
        <f t="shared" si="3"/>
        <v>4750.49</v>
      </c>
      <c r="AF21" s="7">
        <f t="shared" si="3"/>
        <v>4906.8</v>
      </c>
      <c r="AG21" s="7">
        <f t="shared" si="3"/>
        <v>5063.1100000000006</v>
      </c>
      <c r="AH21" s="7">
        <f t="shared" si="3"/>
        <v>5219.42</v>
      </c>
      <c r="AI21" s="7">
        <f t="shared" si="3"/>
        <v>5375.7300000000005</v>
      </c>
      <c r="AJ21" s="7">
        <f t="shared" si="3"/>
        <v>5532.04</v>
      </c>
    </row>
    <row r="22" spans="1:36" s="5" customFormat="1" ht="30" customHeight="1" x14ac:dyDescent="0.25">
      <c r="A22" s="3">
        <v>12</v>
      </c>
      <c r="B22" s="7">
        <f t="shared" si="2"/>
        <v>231.71</v>
      </c>
      <c r="C22" s="7">
        <f t="shared" si="1"/>
        <v>402.23</v>
      </c>
      <c r="D22" s="7">
        <f t="shared" si="1"/>
        <v>572.75</v>
      </c>
      <c r="E22" s="7">
        <f t="shared" si="3"/>
        <v>743.27</v>
      </c>
      <c r="F22" s="7">
        <f t="shared" si="3"/>
        <v>913.79000000000008</v>
      </c>
      <c r="G22" s="7">
        <f t="shared" si="3"/>
        <v>1084.31</v>
      </c>
      <c r="H22" s="7">
        <f t="shared" si="3"/>
        <v>1254.8300000000002</v>
      </c>
      <c r="I22" s="7">
        <f t="shared" si="3"/>
        <v>1425.35</v>
      </c>
      <c r="J22" s="7">
        <f t="shared" si="3"/>
        <v>1595.8700000000001</v>
      </c>
      <c r="K22" s="7">
        <f t="shared" si="3"/>
        <v>1766.39</v>
      </c>
      <c r="L22" s="7">
        <f t="shared" si="3"/>
        <v>1936.91</v>
      </c>
      <c r="M22" s="7">
        <f t="shared" si="3"/>
        <v>2107.4299999999998</v>
      </c>
      <c r="N22" s="7">
        <f t="shared" si="3"/>
        <v>2277.9500000000003</v>
      </c>
      <c r="O22" s="7">
        <f t="shared" si="3"/>
        <v>2448.4700000000003</v>
      </c>
      <c r="P22" s="7">
        <f t="shared" si="3"/>
        <v>2618.9900000000002</v>
      </c>
      <c r="Q22" s="7">
        <f t="shared" si="3"/>
        <v>2789.51</v>
      </c>
      <c r="R22" s="7">
        <f t="shared" si="3"/>
        <v>2960.0299999999997</v>
      </c>
      <c r="S22" s="7">
        <f t="shared" si="3"/>
        <v>3130.55</v>
      </c>
      <c r="T22" s="7">
        <f t="shared" si="3"/>
        <v>3301.0700000000006</v>
      </c>
      <c r="U22" s="7">
        <f t="shared" si="3"/>
        <v>3471.59</v>
      </c>
      <c r="V22" s="7">
        <f t="shared" si="3"/>
        <v>3642.11</v>
      </c>
      <c r="W22" s="7">
        <f t="shared" si="3"/>
        <v>3812.63</v>
      </c>
      <c r="X22" s="7">
        <f t="shared" si="3"/>
        <v>3983.15</v>
      </c>
      <c r="Y22" s="7">
        <f t="shared" si="3"/>
        <v>4153.67</v>
      </c>
      <c r="Z22" s="7">
        <f t="shared" si="3"/>
        <v>4324.1900000000005</v>
      </c>
      <c r="AA22" s="7">
        <f t="shared" si="3"/>
        <v>4494.71</v>
      </c>
      <c r="AB22" s="7">
        <f t="shared" si="3"/>
        <v>4665.2299999999996</v>
      </c>
      <c r="AC22" s="7">
        <f t="shared" si="3"/>
        <v>4835.75</v>
      </c>
      <c r="AD22" s="7">
        <f t="shared" si="3"/>
        <v>5006.2700000000004</v>
      </c>
      <c r="AE22" s="7">
        <f t="shared" si="3"/>
        <v>5176.79</v>
      </c>
      <c r="AF22" s="7">
        <f t="shared" si="3"/>
        <v>5347.31</v>
      </c>
      <c r="AG22" s="7">
        <f t="shared" si="3"/>
        <v>5517.83</v>
      </c>
      <c r="AH22" s="7">
        <f t="shared" si="3"/>
        <v>5688.35</v>
      </c>
      <c r="AI22" s="7">
        <f t="shared" si="3"/>
        <v>5858.87</v>
      </c>
      <c r="AJ22" s="7">
        <f t="shared" si="3"/>
        <v>6029.39</v>
      </c>
    </row>
    <row r="23" spans="1:36" s="5" customFormat="1" ht="30" customHeight="1" x14ac:dyDescent="0.25">
      <c r="A23" s="3">
        <v>13</v>
      </c>
      <c r="B23" s="7">
        <f t="shared" si="2"/>
        <v>245.92000000000002</v>
      </c>
      <c r="C23" s="7">
        <f t="shared" si="1"/>
        <v>430.65000000000003</v>
      </c>
      <c r="D23" s="7">
        <f t="shared" si="1"/>
        <v>615.38000000000011</v>
      </c>
      <c r="E23" s="7">
        <f t="shared" si="3"/>
        <v>800.11</v>
      </c>
      <c r="F23" s="7">
        <f t="shared" si="3"/>
        <v>984.84</v>
      </c>
      <c r="G23" s="7">
        <f t="shared" si="3"/>
        <v>1169.5700000000002</v>
      </c>
      <c r="H23" s="7">
        <f t="shared" si="3"/>
        <v>1354.3000000000002</v>
      </c>
      <c r="I23" s="7">
        <f t="shared" si="3"/>
        <v>1539.0300000000002</v>
      </c>
      <c r="J23" s="7">
        <f t="shared" si="3"/>
        <v>1723.76</v>
      </c>
      <c r="K23" s="7">
        <f t="shared" si="3"/>
        <v>1908.49</v>
      </c>
      <c r="L23" s="7">
        <f t="shared" si="3"/>
        <v>2093.2200000000003</v>
      </c>
      <c r="M23" s="7">
        <f t="shared" si="3"/>
        <v>2277.9500000000003</v>
      </c>
      <c r="N23" s="7">
        <f t="shared" si="3"/>
        <v>2462.6800000000003</v>
      </c>
      <c r="O23" s="7">
        <f t="shared" si="3"/>
        <v>2647.4100000000003</v>
      </c>
      <c r="P23" s="7">
        <f t="shared" si="3"/>
        <v>2832.1400000000003</v>
      </c>
      <c r="Q23" s="7">
        <f t="shared" si="3"/>
        <v>3016.8700000000003</v>
      </c>
      <c r="R23" s="7">
        <f t="shared" si="3"/>
        <v>3201.6000000000004</v>
      </c>
      <c r="S23" s="7">
        <f t="shared" si="3"/>
        <v>3386.33</v>
      </c>
      <c r="T23" s="7">
        <f t="shared" si="3"/>
        <v>3571.0600000000004</v>
      </c>
      <c r="U23" s="7">
        <f t="shared" si="3"/>
        <v>3755.79</v>
      </c>
      <c r="V23" s="7">
        <f t="shared" si="3"/>
        <v>3940.52</v>
      </c>
      <c r="W23" s="7">
        <f t="shared" si="3"/>
        <v>4125.25</v>
      </c>
      <c r="X23" s="7">
        <f t="shared" si="3"/>
        <v>4309.9799999999996</v>
      </c>
      <c r="Y23" s="7">
        <f t="shared" si="3"/>
        <v>4494.7100000000009</v>
      </c>
      <c r="Z23" s="7">
        <f t="shared" si="3"/>
        <v>4679.4400000000005</v>
      </c>
      <c r="AA23" s="7">
        <f t="shared" si="3"/>
        <v>4864.17</v>
      </c>
      <c r="AB23" s="7">
        <f t="shared" si="3"/>
        <v>5048.8999999999996</v>
      </c>
      <c r="AC23" s="7">
        <f t="shared" si="3"/>
        <v>5233.63</v>
      </c>
      <c r="AD23" s="7">
        <f t="shared" si="3"/>
        <v>5418.36</v>
      </c>
      <c r="AE23" s="7">
        <f t="shared" si="3"/>
        <v>5603.09</v>
      </c>
      <c r="AF23" s="7">
        <f t="shared" si="3"/>
        <v>5787.82</v>
      </c>
      <c r="AG23" s="7">
        <f t="shared" si="3"/>
        <v>5972.55</v>
      </c>
      <c r="AH23" s="7">
        <f t="shared" si="3"/>
        <v>6157.2800000000007</v>
      </c>
      <c r="AI23" s="7">
        <f t="shared" si="3"/>
        <v>6342.01</v>
      </c>
      <c r="AJ23" s="7">
        <f t="shared" si="3"/>
        <v>6526.7400000000007</v>
      </c>
    </row>
    <row r="24" spans="1:36" s="5" customFormat="1" ht="30" customHeight="1" x14ac:dyDescent="0.25">
      <c r="A24" s="3">
        <v>14</v>
      </c>
      <c r="B24" s="7">
        <f t="shared" si="2"/>
        <v>260.13</v>
      </c>
      <c r="C24" s="7">
        <f t="shared" si="1"/>
        <v>459.07000000000005</v>
      </c>
      <c r="D24" s="7">
        <f t="shared" si="1"/>
        <v>658.0100000000001</v>
      </c>
      <c r="E24" s="7">
        <f t="shared" si="3"/>
        <v>856.95</v>
      </c>
      <c r="F24" s="7">
        <f t="shared" si="3"/>
        <v>1055.8900000000001</v>
      </c>
      <c r="G24" s="7">
        <f t="shared" si="3"/>
        <v>1254.8300000000002</v>
      </c>
      <c r="H24" s="7">
        <f t="shared" si="3"/>
        <v>1453.7700000000002</v>
      </c>
      <c r="I24" s="7">
        <f t="shared" si="3"/>
        <v>1652.71</v>
      </c>
      <c r="J24" s="7">
        <f t="shared" si="3"/>
        <v>1851.65</v>
      </c>
      <c r="K24" s="7">
        <f t="shared" si="3"/>
        <v>2050.59</v>
      </c>
      <c r="L24" s="7">
        <f t="shared" si="3"/>
        <v>2249.5300000000002</v>
      </c>
      <c r="M24" s="7">
        <f t="shared" si="3"/>
        <v>2448.4700000000003</v>
      </c>
      <c r="N24" s="7">
        <f t="shared" si="3"/>
        <v>2647.4100000000003</v>
      </c>
      <c r="O24" s="7">
        <f t="shared" si="3"/>
        <v>2846.3500000000004</v>
      </c>
      <c r="P24" s="7">
        <f t="shared" si="3"/>
        <v>3045.2900000000004</v>
      </c>
      <c r="Q24" s="7">
        <f t="shared" si="3"/>
        <v>3244.2300000000005</v>
      </c>
      <c r="R24" s="7">
        <f t="shared" si="3"/>
        <v>3443.17</v>
      </c>
      <c r="S24" s="7">
        <f t="shared" si="3"/>
        <v>3642.1100000000006</v>
      </c>
      <c r="T24" s="7">
        <f t="shared" si="3"/>
        <v>3841.05</v>
      </c>
      <c r="U24" s="7">
        <f t="shared" si="3"/>
        <v>4039.9900000000002</v>
      </c>
      <c r="V24" s="7">
        <f t="shared" si="3"/>
        <v>4238.93</v>
      </c>
      <c r="W24" s="7">
        <f t="shared" si="3"/>
        <v>4437.8700000000008</v>
      </c>
      <c r="X24" s="7">
        <f t="shared" si="3"/>
        <v>4636.8099999999995</v>
      </c>
      <c r="Y24" s="7">
        <f t="shared" si="3"/>
        <v>4835.75</v>
      </c>
      <c r="Z24" s="7">
        <f t="shared" si="3"/>
        <v>5034.6900000000005</v>
      </c>
      <c r="AA24" s="7">
        <f t="shared" si="3"/>
        <v>5233.63</v>
      </c>
      <c r="AB24" s="7">
        <f t="shared" si="3"/>
        <v>5432.57</v>
      </c>
      <c r="AC24" s="7">
        <f t="shared" si="3"/>
        <v>5631.51</v>
      </c>
      <c r="AD24" s="7">
        <f t="shared" si="3"/>
        <v>5830.45</v>
      </c>
      <c r="AE24" s="7">
        <f t="shared" si="3"/>
        <v>6029.39</v>
      </c>
      <c r="AF24" s="7">
        <f t="shared" si="3"/>
        <v>6228.33</v>
      </c>
      <c r="AG24" s="7">
        <f t="shared" si="3"/>
        <v>6427.27</v>
      </c>
      <c r="AH24" s="7">
        <f t="shared" si="3"/>
        <v>6626.21</v>
      </c>
      <c r="AI24" s="7">
        <f t="shared" si="3"/>
        <v>6825.1500000000005</v>
      </c>
      <c r="AJ24" s="7">
        <f t="shared" si="3"/>
        <v>7024.09</v>
      </c>
    </row>
    <row r="25" spans="1:36" s="5" customFormat="1" ht="30" customHeight="1" x14ac:dyDescent="0.25">
      <c r="A25" s="3">
        <v>15</v>
      </c>
      <c r="B25" s="7">
        <f t="shared" si="2"/>
        <v>274.34000000000003</v>
      </c>
      <c r="C25" s="7">
        <f t="shared" si="1"/>
        <v>487.49</v>
      </c>
      <c r="D25" s="7">
        <f t="shared" si="1"/>
        <v>700.6400000000001</v>
      </c>
      <c r="E25" s="7">
        <f t="shared" si="3"/>
        <v>913.79</v>
      </c>
      <c r="F25" s="7">
        <f t="shared" si="3"/>
        <v>1126.94</v>
      </c>
      <c r="G25" s="7">
        <f t="shared" si="3"/>
        <v>1340.0900000000001</v>
      </c>
      <c r="H25" s="7">
        <f t="shared" si="3"/>
        <v>1553.2400000000002</v>
      </c>
      <c r="I25" s="7">
        <f t="shared" si="3"/>
        <v>1766.3899999999999</v>
      </c>
      <c r="J25" s="7">
        <f t="shared" si="3"/>
        <v>1979.54</v>
      </c>
      <c r="K25" s="7">
        <f t="shared" si="3"/>
        <v>2192.69</v>
      </c>
      <c r="L25" s="7">
        <f t="shared" si="3"/>
        <v>2405.84</v>
      </c>
      <c r="M25" s="7">
        <f t="shared" si="3"/>
        <v>2618.9900000000002</v>
      </c>
      <c r="N25" s="7">
        <f t="shared" si="3"/>
        <v>2832.1400000000003</v>
      </c>
      <c r="O25" s="7">
        <f t="shared" si="3"/>
        <v>3045.2900000000004</v>
      </c>
      <c r="P25" s="7">
        <f t="shared" si="3"/>
        <v>3258.4400000000005</v>
      </c>
      <c r="Q25" s="7">
        <f t="shared" si="3"/>
        <v>3471.59</v>
      </c>
      <c r="R25" s="7">
        <f t="shared" si="3"/>
        <v>3684.74</v>
      </c>
      <c r="S25" s="7">
        <f t="shared" si="3"/>
        <v>3897.8900000000003</v>
      </c>
      <c r="T25" s="7">
        <f t="shared" si="3"/>
        <v>4111.04</v>
      </c>
      <c r="U25" s="7">
        <f t="shared" si="3"/>
        <v>4324.1900000000005</v>
      </c>
      <c r="V25" s="7">
        <f t="shared" si="3"/>
        <v>4537.3400000000011</v>
      </c>
      <c r="W25" s="7">
        <f t="shared" si="3"/>
        <v>4750.4900000000007</v>
      </c>
      <c r="X25" s="7">
        <f t="shared" si="3"/>
        <v>4963.6399999999994</v>
      </c>
      <c r="Y25" s="7">
        <f t="shared" si="3"/>
        <v>5176.7900000000009</v>
      </c>
      <c r="Z25" s="7">
        <f t="shared" si="3"/>
        <v>5389.9400000000005</v>
      </c>
      <c r="AA25" s="7">
        <f t="shared" si="3"/>
        <v>5603.09</v>
      </c>
      <c r="AB25" s="7">
        <f t="shared" si="3"/>
        <v>5816.24</v>
      </c>
      <c r="AC25" s="7">
        <f t="shared" si="3"/>
        <v>6029.39</v>
      </c>
      <c r="AD25" s="7">
        <f t="shared" si="3"/>
        <v>6242.54</v>
      </c>
      <c r="AE25" s="7">
        <f t="shared" si="3"/>
        <v>6455.6900000000005</v>
      </c>
      <c r="AF25" s="7">
        <f t="shared" si="3"/>
        <v>6668.84</v>
      </c>
      <c r="AG25" s="7">
        <f t="shared" si="3"/>
        <v>6881.99</v>
      </c>
      <c r="AH25" s="7">
        <f t="shared" si="3"/>
        <v>7095.14</v>
      </c>
      <c r="AI25" s="7">
        <f t="shared" si="3"/>
        <v>7308.29</v>
      </c>
      <c r="AJ25" s="7">
        <f t="shared" si="3"/>
        <v>7521.4400000000005</v>
      </c>
    </row>
    <row r="26" spans="1:36" s="5" customFormat="1" ht="30" customHeight="1" x14ac:dyDescent="0.25">
      <c r="A26" s="3">
        <v>16</v>
      </c>
      <c r="B26" s="7">
        <f t="shared" si="2"/>
        <v>288.55</v>
      </c>
      <c r="C26" s="7">
        <f t="shared" si="1"/>
        <v>515.91000000000008</v>
      </c>
      <c r="D26" s="7">
        <f t="shared" si="1"/>
        <v>743.2700000000001</v>
      </c>
      <c r="E26" s="7">
        <f t="shared" si="3"/>
        <v>970.63</v>
      </c>
      <c r="F26" s="7">
        <f t="shared" si="3"/>
        <v>1197.99</v>
      </c>
      <c r="G26" s="7">
        <f t="shared" si="3"/>
        <v>1425.3500000000001</v>
      </c>
      <c r="H26" s="7">
        <f t="shared" si="3"/>
        <v>1652.7100000000003</v>
      </c>
      <c r="I26" s="7">
        <f t="shared" si="3"/>
        <v>1880.0700000000002</v>
      </c>
      <c r="J26" s="7">
        <f t="shared" si="3"/>
        <v>2107.4300000000003</v>
      </c>
      <c r="K26" s="7">
        <f t="shared" si="3"/>
        <v>2334.79</v>
      </c>
      <c r="L26" s="7">
        <f t="shared" si="3"/>
        <v>2562.15</v>
      </c>
      <c r="M26" s="7">
        <f t="shared" si="3"/>
        <v>2789.51</v>
      </c>
      <c r="N26" s="7">
        <f t="shared" si="3"/>
        <v>3016.8700000000003</v>
      </c>
      <c r="O26" s="7">
        <f t="shared" si="3"/>
        <v>3244.2300000000005</v>
      </c>
      <c r="P26" s="7">
        <f t="shared" si="3"/>
        <v>3471.59</v>
      </c>
      <c r="Q26" s="7">
        <f t="shared" si="3"/>
        <v>3698.9500000000003</v>
      </c>
      <c r="R26" s="7">
        <f t="shared" si="3"/>
        <v>3926.3100000000004</v>
      </c>
      <c r="S26" s="7">
        <f t="shared" si="3"/>
        <v>4153.67</v>
      </c>
      <c r="T26" s="7">
        <f t="shared" si="3"/>
        <v>4381.0300000000007</v>
      </c>
      <c r="U26" s="7">
        <f t="shared" si="3"/>
        <v>4608.3900000000003</v>
      </c>
      <c r="V26" s="7">
        <f t="shared" si="3"/>
        <v>4835.7500000000009</v>
      </c>
      <c r="W26" s="7">
        <f t="shared" si="3"/>
        <v>5063.1100000000006</v>
      </c>
      <c r="X26" s="7">
        <f t="shared" si="3"/>
        <v>5290.4700000000012</v>
      </c>
      <c r="Y26" s="7">
        <f t="shared" si="3"/>
        <v>5517.83</v>
      </c>
      <c r="Z26" s="7">
        <f t="shared" si="3"/>
        <v>5745.1900000000005</v>
      </c>
      <c r="AA26" s="7">
        <f t="shared" si="3"/>
        <v>5972.55</v>
      </c>
      <c r="AB26" s="7">
        <f t="shared" si="3"/>
        <v>6199.91</v>
      </c>
      <c r="AC26" s="7">
        <f t="shared" si="3"/>
        <v>6427.27</v>
      </c>
      <c r="AD26" s="7">
        <f t="shared" si="3"/>
        <v>6654.63</v>
      </c>
      <c r="AE26" s="7">
        <f t="shared" si="3"/>
        <v>6881.99</v>
      </c>
      <c r="AF26" s="7">
        <f t="shared" si="3"/>
        <v>7109.35</v>
      </c>
      <c r="AG26" s="7">
        <f t="shared" si="3"/>
        <v>7336.71</v>
      </c>
      <c r="AH26" s="7">
        <f t="shared" si="3"/>
        <v>7564.0700000000006</v>
      </c>
      <c r="AI26" s="7">
        <f t="shared" si="3"/>
        <v>7791.43</v>
      </c>
      <c r="AJ26" s="7">
        <f t="shared" si="3"/>
        <v>8018.79</v>
      </c>
    </row>
    <row r="27" spans="1:36" s="5" customFormat="1" ht="30" customHeight="1" x14ac:dyDescent="0.25">
      <c r="A27" s="3">
        <v>17</v>
      </c>
      <c r="B27" s="7">
        <f t="shared" si="2"/>
        <v>302.76</v>
      </c>
      <c r="C27" s="7">
        <f t="shared" si="1"/>
        <v>544.33000000000004</v>
      </c>
      <c r="D27" s="7">
        <f t="shared" si="1"/>
        <v>785.90000000000009</v>
      </c>
      <c r="E27" s="7">
        <f t="shared" si="3"/>
        <v>1027.47</v>
      </c>
      <c r="F27" s="7">
        <f t="shared" si="3"/>
        <v>1269.0400000000002</v>
      </c>
      <c r="G27" s="7">
        <f t="shared" si="3"/>
        <v>1510.6100000000001</v>
      </c>
      <c r="H27" s="7">
        <f t="shared" si="3"/>
        <v>1752.18</v>
      </c>
      <c r="I27" s="7">
        <f t="shared" si="3"/>
        <v>1993.75</v>
      </c>
      <c r="J27" s="7">
        <f t="shared" si="3"/>
        <v>2235.3200000000002</v>
      </c>
      <c r="K27" s="7">
        <f t="shared" si="3"/>
        <v>2476.8900000000003</v>
      </c>
      <c r="L27" s="7">
        <f t="shared" si="3"/>
        <v>2718.46</v>
      </c>
      <c r="M27" s="7">
        <f t="shared" si="3"/>
        <v>2960.03</v>
      </c>
      <c r="N27" s="7">
        <f t="shared" si="3"/>
        <v>3201.6000000000004</v>
      </c>
      <c r="O27" s="7">
        <f t="shared" si="3"/>
        <v>3443.17</v>
      </c>
      <c r="P27" s="7">
        <f t="shared" si="3"/>
        <v>3684.7400000000002</v>
      </c>
      <c r="Q27" s="7">
        <f t="shared" si="3"/>
        <v>3926.3100000000004</v>
      </c>
      <c r="R27" s="7">
        <f t="shared" si="3"/>
        <v>4167.88</v>
      </c>
      <c r="S27" s="7">
        <f t="shared" si="3"/>
        <v>4409.4500000000007</v>
      </c>
      <c r="T27" s="7">
        <f t="shared" si="3"/>
        <v>4651.0200000000004</v>
      </c>
      <c r="U27" s="7">
        <f t="shared" si="3"/>
        <v>4892.5900000000011</v>
      </c>
      <c r="V27" s="7">
        <f t="shared" si="3"/>
        <v>5134.1600000000008</v>
      </c>
      <c r="W27" s="7">
        <f t="shared" si="3"/>
        <v>5375.7300000000005</v>
      </c>
      <c r="X27" s="7">
        <f t="shared" si="3"/>
        <v>5617.3000000000011</v>
      </c>
      <c r="Y27" s="7">
        <f t="shared" si="3"/>
        <v>5858.8700000000008</v>
      </c>
      <c r="Z27" s="7">
        <f t="shared" si="3"/>
        <v>6100.4400000000005</v>
      </c>
      <c r="AA27" s="7">
        <f t="shared" si="3"/>
        <v>6342.01</v>
      </c>
      <c r="AB27" s="7">
        <f t="shared" si="3"/>
        <v>6583.58</v>
      </c>
      <c r="AC27" s="7">
        <f t="shared" si="3"/>
        <v>6825.15</v>
      </c>
      <c r="AD27" s="7">
        <f t="shared" si="3"/>
        <v>7066.72</v>
      </c>
      <c r="AE27" s="7">
        <f t="shared" si="3"/>
        <v>7308.29</v>
      </c>
      <c r="AF27" s="7">
        <f t="shared" si="3"/>
        <v>7549.8600000000006</v>
      </c>
      <c r="AG27" s="7">
        <f t="shared" si="3"/>
        <v>7791.43</v>
      </c>
      <c r="AH27" s="7">
        <f t="shared" si="3"/>
        <v>8033</v>
      </c>
      <c r="AI27" s="7">
        <f t="shared" ref="AI27:AJ43" si="4">$B$4+((AI$10-1)*$B$6)+(AI$10*($A27-1)*$B$5)</f>
        <v>8274.5700000000015</v>
      </c>
      <c r="AJ27" s="7">
        <f t="shared" si="4"/>
        <v>8516.1400000000012</v>
      </c>
    </row>
    <row r="28" spans="1:36" s="5" customFormat="1" ht="30" customHeight="1" x14ac:dyDescent="0.25">
      <c r="A28" s="3">
        <v>18</v>
      </c>
      <c r="B28" s="7">
        <f t="shared" si="2"/>
        <v>316.97000000000003</v>
      </c>
      <c r="C28" s="7">
        <f t="shared" si="1"/>
        <v>572.75</v>
      </c>
      <c r="D28" s="7">
        <f t="shared" si="1"/>
        <v>828.53000000000009</v>
      </c>
      <c r="E28" s="7">
        <f t="shared" si="1"/>
        <v>1084.3100000000002</v>
      </c>
      <c r="F28" s="7">
        <f t="shared" si="1"/>
        <v>1340.0900000000001</v>
      </c>
      <c r="G28" s="7">
        <f t="shared" si="1"/>
        <v>1595.8700000000001</v>
      </c>
      <c r="H28" s="7">
        <f t="shared" si="1"/>
        <v>1851.65</v>
      </c>
      <c r="I28" s="7">
        <f t="shared" si="1"/>
        <v>2107.4300000000003</v>
      </c>
      <c r="J28" s="7">
        <f t="shared" si="1"/>
        <v>2363.21</v>
      </c>
      <c r="K28" s="7">
        <f t="shared" si="1"/>
        <v>2618.9900000000002</v>
      </c>
      <c r="L28" s="7">
        <f t="shared" si="1"/>
        <v>2874.77</v>
      </c>
      <c r="M28" s="7">
        <f t="shared" si="1"/>
        <v>3130.55</v>
      </c>
      <c r="N28" s="7">
        <f t="shared" si="1"/>
        <v>3386.3300000000004</v>
      </c>
      <c r="O28" s="7">
        <f t="shared" si="1"/>
        <v>3642.11</v>
      </c>
      <c r="P28" s="7">
        <f t="shared" si="1"/>
        <v>3897.8900000000003</v>
      </c>
      <c r="Q28" s="7">
        <f t="shared" si="1"/>
        <v>4153.67</v>
      </c>
      <c r="R28" s="7">
        <f t="shared" si="1"/>
        <v>4409.4500000000007</v>
      </c>
      <c r="S28" s="7">
        <f t="shared" ref="S28:AH44" si="5">$B$4+((S$10-1)*$B$6)+(S$10*($A28-1)*$B$5)</f>
        <v>4665.2300000000005</v>
      </c>
      <c r="T28" s="7">
        <f t="shared" si="5"/>
        <v>4921.01</v>
      </c>
      <c r="U28" s="7">
        <f t="shared" si="5"/>
        <v>5176.7900000000009</v>
      </c>
      <c r="V28" s="7">
        <f t="shared" si="5"/>
        <v>5432.5700000000006</v>
      </c>
      <c r="W28" s="7">
        <f t="shared" si="5"/>
        <v>5688.35</v>
      </c>
      <c r="X28" s="7">
        <f t="shared" si="5"/>
        <v>5944.130000000001</v>
      </c>
      <c r="Y28" s="7">
        <f t="shared" si="5"/>
        <v>6199.91</v>
      </c>
      <c r="Z28" s="7">
        <f t="shared" si="5"/>
        <v>6455.6900000000005</v>
      </c>
      <c r="AA28" s="7">
        <f t="shared" si="5"/>
        <v>6711.47</v>
      </c>
      <c r="AB28" s="7">
        <f t="shared" si="5"/>
        <v>6967.25</v>
      </c>
      <c r="AC28" s="7">
        <f t="shared" si="5"/>
        <v>7223.03</v>
      </c>
      <c r="AD28" s="7">
        <f t="shared" si="5"/>
        <v>7478.81</v>
      </c>
      <c r="AE28" s="7">
        <f t="shared" si="5"/>
        <v>7734.59</v>
      </c>
      <c r="AF28" s="7">
        <f t="shared" si="5"/>
        <v>7990.37</v>
      </c>
      <c r="AG28" s="7">
        <f t="shared" si="5"/>
        <v>8246.1500000000015</v>
      </c>
      <c r="AH28" s="7">
        <f t="shared" si="5"/>
        <v>8501.93</v>
      </c>
      <c r="AI28" s="7">
        <f t="shared" si="4"/>
        <v>8757.7100000000009</v>
      </c>
      <c r="AJ28" s="7">
        <f t="shared" si="4"/>
        <v>9013.4900000000016</v>
      </c>
    </row>
    <row r="29" spans="1:36" s="5" customFormat="1" ht="30" customHeight="1" x14ac:dyDescent="0.25">
      <c r="A29" s="3">
        <v>19</v>
      </c>
      <c r="B29" s="7">
        <f t="shared" si="2"/>
        <v>331.18000000000006</v>
      </c>
      <c r="C29" s="7">
        <f t="shared" si="1"/>
        <v>601.17000000000007</v>
      </c>
      <c r="D29" s="7">
        <f t="shared" si="1"/>
        <v>871.16000000000008</v>
      </c>
      <c r="E29" s="7">
        <f t="shared" si="1"/>
        <v>1141.1500000000001</v>
      </c>
      <c r="F29" s="7">
        <f t="shared" si="1"/>
        <v>1411.14</v>
      </c>
      <c r="G29" s="7">
        <f t="shared" si="1"/>
        <v>1681.13</v>
      </c>
      <c r="H29" s="7">
        <f t="shared" si="1"/>
        <v>1951.1200000000001</v>
      </c>
      <c r="I29" s="7">
        <f t="shared" si="1"/>
        <v>2221.11</v>
      </c>
      <c r="J29" s="7">
        <f t="shared" si="1"/>
        <v>2491.1</v>
      </c>
      <c r="K29" s="7">
        <f t="shared" si="1"/>
        <v>2761.09</v>
      </c>
      <c r="L29" s="7">
        <f t="shared" si="1"/>
        <v>3031.0800000000004</v>
      </c>
      <c r="M29" s="7">
        <f t="shared" si="1"/>
        <v>3301.07</v>
      </c>
      <c r="N29" s="7">
        <f t="shared" si="1"/>
        <v>3571.0600000000004</v>
      </c>
      <c r="O29" s="7">
        <f t="shared" si="1"/>
        <v>3841.05</v>
      </c>
      <c r="P29" s="7">
        <f t="shared" si="1"/>
        <v>4111.04</v>
      </c>
      <c r="Q29" s="7">
        <f t="shared" si="1"/>
        <v>4381.0300000000007</v>
      </c>
      <c r="R29" s="7">
        <f t="shared" si="1"/>
        <v>4651.0200000000004</v>
      </c>
      <c r="S29" s="7">
        <f t="shared" si="5"/>
        <v>4921.01</v>
      </c>
      <c r="T29" s="7">
        <f t="shared" si="5"/>
        <v>5191.0000000000009</v>
      </c>
      <c r="U29" s="7">
        <f t="shared" si="5"/>
        <v>5460.9900000000007</v>
      </c>
      <c r="V29" s="7">
        <f t="shared" si="5"/>
        <v>5730.9800000000005</v>
      </c>
      <c r="W29" s="7">
        <f t="shared" si="5"/>
        <v>6000.9700000000012</v>
      </c>
      <c r="X29" s="7">
        <f t="shared" si="5"/>
        <v>6270.9600000000009</v>
      </c>
      <c r="Y29" s="7">
        <f t="shared" si="5"/>
        <v>6540.9500000000007</v>
      </c>
      <c r="Z29" s="7">
        <f t="shared" si="5"/>
        <v>6810.9400000000005</v>
      </c>
      <c r="AA29" s="7">
        <f t="shared" si="5"/>
        <v>7080.93</v>
      </c>
      <c r="AB29" s="7">
        <f t="shared" si="5"/>
        <v>7350.92</v>
      </c>
      <c r="AC29" s="7">
        <f t="shared" si="5"/>
        <v>7620.91</v>
      </c>
      <c r="AD29" s="7">
        <f t="shared" si="5"/>
        <v>7890.9000000000005</v>
      </c>
      <c r="AE29" s="7">
        <f t="shared" si="5"/>
        <v>8160.89</v>
      </c>
      <c r="AF29" s="7">
        <f t="shared" si="5"/>
        <v>8430.880000000001</v>
      </c>
      <c r="AG29" s="7">
        <f t="shared" si="5"/>
        <v>8700.8700000000008</v>
      </c>
      <c r="AH29" s="7">
        <f t="shared" si="5"/>
        <v>8970.86</v>
      </c>
      <c r="AI29" s="7">
        <f t="shared" si="4"/>
        <v>9240.85</v>
      </c>
      <c r="AJ29" s="7">
        <f t="shared" si="4"/>
        <v>9510.840000000002</v>
      </c>
    </row>
    <row r="30" spans="1:36" s="5" customFormat="1" ht="30" customHeight="1" x14ac:dyDescent="0.25">
      <c r="A30" s="3">
        <v>20</v>
      </c>
      <c r="B30" s="7">
        <f t="shared" si="2"/>
        <v>345.39</v>
      </c>
      <c r="C30" s="7">
        <f t="shared" si="1"/>
        <v>629.59</v>
      </c>
      <c r="D30" s="7">
        <f t="shared" si="1"/>
        <v>913.79000000000008</v>
      </c>
      <c r="E30" s="7">
        <f t="shared" si="1"/>
        <v>1197.99</v>
      </c>
      <c r="F30" s="7">
        <f t="shared" si="1"/>
        <v>1482.19</v>
      </c>
      <c r="G30" s="7">
        <f t="shared" si="1"/>
        <v>1766.39</v>
      </c>
      <c r="H30" s="7">
        <f t="shared" si="1"/>
        <v>2050.59</v>
      </c>
      <c r="I30" s="7">
        <f t="shared" si="1"/>
        <v>2334.79</v>
      </c>
      <c r="J30" s="7">
        <f t="shared" si="1"/>
        <v>2618.9900000000002</v>
      </c>
      <c r="K30" s="7">
        <f t="shared" si="1"/>
        <v>2903.19</v>
      </c>
      <c r="L30" s="7">
        <f t="shared" si="1"/>
        <v>3187.3900000000003</v>
      </c>
      <c r="M30" s="7">
        <f t="shared" si="1"/>
        <v>3471.59</v>
      </c>
      <c r="N30" s="7">
        <f t="shared" si="1"/>
        <v>3755.7900000000004</v>
      </c>
      <c r="O30" s="7">
        <f t="shared" si="1"/>
        <v>4039.9900000000002</v>
      </c>
      <c r="P30" s="7">
        <f t="shared" si="1"/>
        <v>4324.1900000000005</v>
      </c>
      <c r="Q30" s="7">
        <f t="shared" si="1"/>
        <v>4608.3900000000003</v>
      </c>
      <c r="R30" s="7">
        <f t="shared" si="1"/>
        <v>4892.59</v>
      </c>
      <c r="S30" s="7">
        <f t="shared" si="5"/>
        <v>5176.7900000000009</v>
      </c>
      <c r="T30" s="7">
        <f t="shared" si="5"/>
        <v>5460.9900000000007</v>
      </c>
      <c r="U30" s="7">
        <f t="shared" si="5"/>
        <v>5745.1900000000005</v>
      </c>
      <c r="V30" s="7">
        <f t="shared" si="5"/>
        <v>6029.39</v>
      </c>
      <c r="W30" s="7">
        <f t="shared" si="5"/>
        <v>6313.5900000000011</v>
      </c>
      <c r="X30" s="7">
        <f t="shared" si="5"/>
        <v>6597.7900000000009</v>
      </c>
      <c r="Y30" s="7">
        <f t="shared" si="5"/>
        <v>6881.99</v>
      </c>
      <c r="Z30" s="7">
        <f t="shared" si="5"/>
        <v>7166.1900000000005</v>
      </c>
      <c r="AA30" s="7">
        <f t="shared" si="5"/>
        <v>7450.39</v>
      </c>
      <c r="AB30" s="7">
        <f t="shared" si="5"/>
        <v>7734.59</v>
      </c>
      <c r="AC30" s="7">
        <f t="shared" si="5"/>
        <v>8018.79</v>
      </c>
      <c r="AD30" s="7">
        <f t="shared" si="5"/>
        <v>8302.99</v>
      </c>
      <c r="AE30" s="7">
        <f t="shared" si="5"/>
        <v>8587.19</v>
      </c>
      <c r="AF30" s="7">
        <f t="shared" si="5"/>
        <v>8871.3900000000012</v>
      </c>
      <c r="AG30" s="7">
        <f t="shared" si="5"/>
        <v>9155.59</v>
      </c>
      <c r="AH30" s="7">
        <f t="shared" si="5"/>
        <v>9439.7900000000009</v>
      </c>
      <c r="AI30" s="7">
        <f t="shared" si="4"/>
        <v>9723.99</v>
      </c>
      <c r="AJ30" s="7">
        <f t="shared" si="4"/>
        <v>10008.190000000002</v>
      </c>
    </row>
    <row r="31" spans="1:36" s="5" customFormat="1" ht="30" customHeight="1" x14ac:dyDescent="0.25">
      <c r="A31" s="3">
        <v>21</v>
      </c>
      <c r="B31" s="7">
        <f t="shared" si="2"/>
        <v>359.6</v>
      </c>
      <c r="C31" s="7">
        <f t="shared" si="1"/>
        <v>658.0100000000001</v>
      </c>
      <c r="D31" s="7">
        <f t="shared" si="1"/>
        <v>956.42000000000007</v>
      </c>
      <c r="E31" s="7">
        <f t="shared" si="1"/>
        <v>1254.8300000000002</v>
      </c>
      <c r="F31" s="7">
        <f t="shared" si="1"/>
        <v>1553.24</v>
      </c>
      <c r="G31" s="7">
        <f t="shared" si="1"/>
        <v>1851.65</v>
      </c>
      <c r="H31" s="7">
        <f t="shared" si="1"/>
        <v>2150.06</v>
      </c>
      <c r="I31" s="7">
        <f t="shared" si="1"/>
        <v>2448.4700000000003</v>
      </c>
      <c r="J31" s="7">
        <f t="shared" si="1"/>
        <v>2746.88</v>
      </c>
      <c r="K31" s="7">
        <f t="shared" si="1"/>
        <v>3045.29</v>
      </c>
      <c r="L31" s="7">
        <f t="shared" si="1"/>
        <v>3343.7000000000003</v>
      </c>
      <c r="M31" s="7">
        <f t="shared" si="1"/>
        <v>3642.11</v>
      </c>
      <c r="N31" s="7">
        <f t="shared" si="1"/>
        <v>3940.5200000000004</v>
      </c>
      <c r="O31" s="7">
        <f t="shared" si="1"/>
        <v>4238.93</v>
      </c>
      <c r="P31" s="7">
        <f t="shared" si="1"/>
        <v>4537.34</v>
      </c>
      <c r="Q31" s="7">
        <f t="shared" si="1"/>
        <v>4835.7500000000009</v>
      </c>
      <c r="R31" s="7">
        <f t="shared" si="1"/>
        <v>5134.1600000000008</v>
      </c>
      <c r="S31" s="7">
        <f t="shared" si="5"/>
        <v>5432.5700000000006</v>
      </c>
      <c r="T31" s="7">
        <f t="shared" si="5"/>
        <v>5730.9800000000005</v>
      </c>
      <c r="U31" s="7">
        <f t="shared" si="5"/>
        <v>6029.39</v>
      </c>
      <c r="V31" s="7">
        <f t="shared" si="5"/>
        <v>6327.8000000000011</v>
      </c>
      <c r="W31" s="7">
        <f t="shared" si="5"/>
        <v>6626.2100000000009</v>
      </c>
      <c r="X31" s="7">
        <f t="shared" si="5"/>
        <v>6924.6200000000008</v>
      </c>
      <c r="Y31" s="7">
        <f t="shared" si="5"/>
        <v>7223.0300000000007</v>
      </c>
      <c r="Z31" s="7">
        <f t="shared" si="5"/>
        <v>7521.4400000000005</v>
      </c>
      <c r="AA31" s="7">
        <f t="shared" si="5"/>
        <v>7819.85</v>
      </c>
      <c r="AB31" s="7">
        <f t="shared" si="5"/>
        <v>8118.26</v>
      </c>
      <c r="AC31" s="7">
        <f t="shared" si="5"/>
        <v>8416.67</v>
      </c>
      <c r="AD31" s="7">
        <f t="shared" si="5"/>
        <v>8715.0800000000017</v>
      </c>
      <c r="AE31" s="7">
        <f t="shared" si="5"/>
        <v>9013.49</v>
      </c>
      <c r="AF31" s="7">
        <f t="shared" si="5"/>
        <v>9311.9000000000015</v>
      </c>
      <c r="AG31" s="7">
        <f t="shared" si="5"/>
        <v>9610.3100000000013</v>
      </c>
      <c r="AH31" s="7">
        <f t="shared" si="5"/>
        <v>9908.7200000000012</v>
      </c>
      <c r="AI31" s="7">
        <f t="shared" si="4"/>
        <v>10207.130000000001</v>
      </c>
      <c r="AJ31" s="7">
        <f t="shared" si="4"/>
        <v>10505.54</v>
      </c>
    </row>
    <row r="32" spans="1:36" s="5" customFormat="1" ht="30" customHeight="1" x14ac:dyDescent="0.25">
      <c r="A32" s="3">
        <v>22</v>
      </c>
      <c r="B32" s="7">
        <f t="shared" si="2"/>
        <v>373.81000000000006</v>
      </c>
      <c r="C32" s="7">
        <f t="shared" si="1"/>
        <v>686.43000000000006</v>
      </c>
      <c r="D32" s="7">
        <f t="shared" si="1"/>
        <v>999.05000000000007</v>
      </c>
      <c r="E32" s="7">
        <f t="shared" si="1"/>
        <v>1311.67</v>
      </c>
      <c r="F32" s="7">
        <f t="shared" si="1"/>
        <v>1624.2900000000002</v>
      </c>
      <c r="G32" s="7">
        <f t="shared" si="1"/>
        <v>1936.91</v>
      </c>
      <c r="H32" s="7">
        <f t="shared" si="1"/>
        <v>2249.5300000000002</v>
      </c>
      <c r="I32" s="7">
        <f t="shared" si="1"/>
        <v>2562.15</v>
      </c>
      <c r="J32" s="7">
        <f t="shared" si="1"/>
        <v>2874.77</v>
      </c>
      <c r="K32" s="7">
        <f t="shared" si="1"/>
        <v>3187.3900000000003</v>
      </c>
      <c r="L32" s="7">
        <f t="shared" si="1"/>
        <v>3500.01</v>
      </c>
      <c r="M32" s="7">
        <f t="shared" si="1"/>
        <v>3812.63</v>
      </c>
      <c r="N32" s="7">
        <f t="shared" si="1"/>
        <v>4125.25</v>
      </c>
      <c r="O32" s="7">
        <f t="shared" si="1"/>
        <v>4437.8700000000008</v>
      </c>
      <c r="P32" s="7">
        <f t="shared" si="1"/>
        <v>4750.4900000000007</v>
      </c>
      <c r="Q32" s="7">
        <f t="shared" si="1"/>
        <v>5063.1100000000006</v>
      </c>
      <c r="R32" s="7">
        <f t="shared" si="1"/>
        <v>5375.7300000000005</v>
      </c>
      <c r="S32" s="7">
        <f t="shared" si="5"/>
        <v>5688.35</v>
      </c>
      <c r="T32" s="7">
        <f t="shared" si="5"/>
        <v>6000.97</v>
      </c>
      <c r="U32" s="7">
        <f t="shared" si="5"/>
        <v>6313.5900000000011</v>
      </c>
      <c r="V32" s="7">
        <f t="shared" si="5"/>
        <v>6626.2100000000009</v>
      </c>
      <c r="W32" s="7">
        <f t="shared" si="5"/>
        <v>6938.8300000000008</v>
      </c>
      <c r="X32" s="7">
        <f t="shared" si="5"/>
        <v>7251.4500000000007</v>
      </c>
      <c r="Y32" s="7">
        <f t="shared" si="5"/>
        <v>7564.07</v>
      </c>
      <c r="Z32" s="7">
        <f t="shared" si="5"/>
        <v>7876.6900000000005</v>
      </c>
      <c r="AA32" s="7">
        <f t="shared" si="5"/>
        <v>8189.31</v>
      </c>
      <c r="AB32" s="7">
        <f t="shared" si="5"/>
        <v>8501.93</v>
      </c>
      <c r="AC32" s="7">
        <f t="shared" si="5"/>
        <v>8814.5500000000011</v>
      </c>
      <c r="AD32" s="7">
        <f t="shared" si="5"/>
        <v>9127.1700000000019</v>
      </c>
      <c r="AE32" s="7">
        <f t="shared" si="5"/>
        <v>9439.7900000000009</v>
      </c>
      <c r="AF32" s="7">
        <f t="shared" si="5"/>
        <v>9752.4100000000017</v>
      </c>
      <c r="AG32" s="7">
        <f t="shared" si="5"/>
        <v>10065.030000000001</v>
      </c>
      <c r="AH32" s="7">
        <f t="shared" si="5"/>
        <v>10377.650000000001</v>
      </c>
      <c r="AI32" s="7">
        <f t="shared" si="4"/>
        <v>10690.27</v>
      </c>
      <c r="AJ32" s="7">
        <f t="shared" si="4"/>
        <v>11002.890000000001</v>
      </c>
    </row>
    <row r="33" spans="1:36" s="5" customFormat="1" ht="30" customHeight="1" x14ac:dyDescent="0.25">
      <c r="A33" s="3">
        <v>23</v>
      </c>
      <c r="B33" s="7">
        <f t="shared" si="2"/>
        <v>388.02</v>
      </c>
      <c r="C33" s="7">
        <f t="shared" si="1"/>
        <v>714.85</v>
      </c>
      <c r="D33" s="7">
        <f t="shared" si="1"/>
        <v>1041.68</v>
      </c>
      <c r="E33" s="7">
        <f t="shared" si="1"/>
        <v>1368.51</v>
      </c>
      <c r="F33" s="7">
        <f t="shared" si="1"/>
        <v>1695.3400000000001</v>
      </c>
      <c r="G33" s="7">
        <f t="shared" si="1"/>
        <v>2022.17</v>
      </c>
      <c r="H33" s="7">
        <f t="shared" si="1"/>
        <v>2349</v>
      </c>
      <c r="I33" s="7">
        <f t="shared" si="1"/>
        <v>2675.83</v>
      </c>
      <c r="J33" s="7">
        <f t="shared" si="1"/>
        <v>3002.6600000000003</v>
      </c>
      <c r="K33" s="7">
        <f t="shared" si="1"/>
        <v>3329.4900000000002</v>
      </c>
      <c r="L33" s="7">
        <f t="shared" si="1"/>
        <v>3656.32</v>
      </c>
      <c r="M33" s="7">
        <f t="shared" si="1"/>
        <v>3983.15</v>
      </c>
      <c r="N33" s="7">
        <f t="shared" si="1"/>
        <v>4309.9800000000005</v>
      </c>
      <c r="O33" s="7">
        <f t="shared" si="1"/>
        <v>4636.8100000000004</v>
      </c>
      <c r="P33" s="7">
        <f t="shared" si="1"/>
        <v>4963.6400000000003</v>
      </c>
      <c r="Q33" s="7">
        <f t="shared" si="1"/>
        <v>5290.47</v>
      </c>
      <c r="R33" s="7">
        <f t="shared" si="1"/>
        <v>5617.3</v>
      </c>
      <c r="S33" s="7">
        <f t="shared" si="5"/>
        <v>5944.130000000001</v>
      </c>
      <c r="T33" s="7">
        <f t="shared" si="5"/>
        <v>6270.9600000000009</v>
      </c>
      <c r="U33" s="7">
        <f t="shared" si="5"/>
        <v>6597.7900000000009</v>
      </c>
      <c r="V33" s="7">
        <f t="shared" si="5"/>
        <v>6924.6200000000008</v>
      </c>
      <c r="W33" s="7">
        <f t="shared" si="5"/>
        <v>7251.4500000000007</v>
      </c>
      <c r="X33" s="7">
        <f t="shared" si="5"/>
        <v>7578.2800000000007</v>
      </c>
      <c r="Y33" s="7">
        <f t="shared" si="5"/>
        <v>7905.1100000000006</v>
      </c>
      <c r="Z33" s="7">
        <f t="shared" si="5"/>
        <v>8231.94</v>
      </c>
      <c r="AA33" s="7">
        <f t="shared" si="5"/>
        <v>8558.77</v>
      </c>
      <c r="AB33" s="7">
        <f t="shared" si="5"/>
        <v>8885.6</v>
      </c>
      <c r="AC33" s="7">
        <f t="shared" si="5"/>
        <v>9212.43</v>
      </c>
      <c r="AD33" s="7">
        <f t="shared" si="5"/>
        <v>9539.260000000002</v>
      </c>
      <c r="AE33" s="7">
        <f t="shared" si="5"/>
        <v>9866.09</v>
      </c>
      <c r="AF33" s="7">
        <f t="shared" si="5"/>
        <v>10192.920000000002</v>
      </c>
      <c r="AG33" s="7">
        <f t="shared" si="5"/>
        <v>10519.75</v>
      </c>
      <c r="AH33" s="7">
        <f t="shared" si="5"/>
        <v>10846.580000000002</v>
      </c>
      <c r="AI33" s="7">
        <f t="shared" si="4"/>
        <v>11173.41</v>
      </c>
      <c r="AJ33" s="7">
        <f t="shared" si="4"/>
        <v>11500.240000000002</v>
      </c>
    </row>
    <row r="34" spans="1:36" s="5" customFormat="1" ht="30" customHeight="1" x14ac:dyDescent="0.25">
      <c r="A34" s="3">
        <v>24</v>
      </c>
      <c r="B34" s="7">
        <f t="shared" si="2"/>
        <v>402.23</v>
      </c>
      <c r="C34" s="7">
        <f t="shared" si="1"/>
        <v>743.2700000000001</v>
      </c>
      <c r="D34" s="7">
        <f t="shared" si="1"/>
        <v>1084.31</v>
      </c>
      <c r="E34" s="7">
        <f t="shared" si="1"/>
        <v>1425.3500000000001</v>
      </c>
      <c r="F34" s="7">
        <f t="shared" si="1"/>
        <v>1766.39</v>
      </c>
      <c r="G34" s="7">
        <f t="shared" si="1"/>
        <v>2107.4299999999998</v>
      </c>
      <c r="H34" s="7">
        <f t="shared" si="1"/>
        <v>2448.4699999999998</v>
      </c>
      <c r="I34" s="7">
        <f t="shared" si="1"/>
        <v>2789.51</v>
      </c>
      <c r="J34" s="7">
        <f t="shared" si="1"/>
        <v>3130.55</v>
      </c>
      <c r="K34" s="7">
        <f t="shared" si="1"/>
        <v>3471.59</v>
      </c>
      <c r="L34" s="7">
        <f t="shared" si="1"/>
        <v>3812.63</v>
      </c>
      <c r="M34" s="7">
        <f t="shared" si="1"/>
        <v>4153.67</v>
      </c>
      <c r="N34" s="7">
        <f t="shared" si="1"/>
        <v>4494.71</v>
      </c>
      <c r="O34" s="7">
        <f t="shared" si="1"/>
        <v>4835.75</v>
      </c>
      <c r="P34" s="7">
        <f t="shared" si="1"/>
        <v>5176.7900000000009</v>
      </c>
      <c r="Q34" s="7">
        <f t="shared" si="1"/>
        <v>5517.8300000000008</v>
      </c>
      <c r="R34" s="7">
        <f t="shared" si="1"/>
        <v>5858.8700000000008</v>
      </c>
      <c r="S34" s="7">
        <f t="shared" si="5"/>
        <v>6199.9100000000008</v>
      </c>
      <c r="T34" s="7">
        <f t="shared" si="5"/>
        <v>6540.9500000000007</v>
      </c>
      <c r="U34" s="7">
        <f t="shared" si="5"/>
        <v>6881.9900000000007</v>
      </c>
      <c r="V34" s="7">
        <f t="shared" si="5"/>
        <v>7223.0300000000007</v>
      </c>
      <c r="W34" s="7">
        <f t="shared" si="5"/>
        <v>7564.0700000000006</v>
      </c>
      <c r="X34" s="7">
        <f t="shared" si="5"/>
        <v>7905.1100000000006</v>
      </c>
      <c r="Y34" s="7">
        <f t="shared" si="5"/>
        <v>8246.15</v>
      </c>
      <c r="Z34" s="7">
        <f t="shared" si="5"/>
        <v>8587.19</v>
      </c>
      <c r="AA34" s="7">
        <f t="shared" si="5"/>
        <v>8928.23</v>
      </c>
      <c r="AB34" s="7">
        <f t="shared" si="5"/>
        <v>9269.27</v>
      </c>
      <c r="AC34" s="7">
        <f t="shared" si="5"/>
        <v>9610.31</v>
      </c>
      <c r="AD34" s="7">
        <f t="shared" si="5"/>
        <v>9951.35</v>
      </c>
      <c r="AE34" s="7">
        <f t="shared" si="5"/>
        <v>10292.390000000001</v>
      </c>
      <c r="AF34" s="7">
        <f t="shared" si="5"/>
        <v>10633.430000000002</v>
      </c>
      <c r="AG34" s="7">
        <f t="shared" si="5"/>
        <v>10974.470000000001</v>
      </c>
      <c r="AH34" s="7">
        <f t="shared" si="5"/>
        <v>11315.510000000002</v>
      </c>
      <c r="AI34" s="7">
        <f t="shared" si="4"/>
        <v>11656.550000000001</v>
      </c>
      <c r="AJ34" s="7">
        <f t="shared" si="4"/>
        <v>11997.590000000002</v>
      </c>
    </row>
    <row r="35" spans="1:36" s="5" customFormat="1" ht="30" customHeight="1" x14ac:dyDescent="0.25">
      <c r="A35" s="3">
        <v>25</v>
      </c>
      <c r="B35" s="7">
        <f t="shared" si="2"/>
        <v>416.44000000000005</v>
      </c>
      <c r="C35" s="7">
        <f t="shared" si="1"/>
        <v>771.69</v>
      </c>
      <c r="D35" s="7">
        <f t="shared" si="1"/>
        <v>1126.94</v>
      </c>
      <c r="E35" s="7">
        <f t="shared" si="1"/>
        <v>1482.19</v>
      </c>
      <c r="F35" s="7">
        <f t="shared" si="1"/>
        <v>1837.44</v>
      </c>
      <c r="G35" s="7">
        <f t="shared" si="1"/>
        <v>2192.69</v>
      </c>
      <c r="H35" s="7">
        <f t="shared" si="1"/>
        <v>2547.94</v>
      </c>
      <c r="I35" s="7">
        <f t="shared" si="1"/>
        <v>2903.19</v>
      </c>
      <c r="J35" s="7">
        <f t="shared" si="1"/>
        <v>3258.44</v>
      </c>
      <c r="K35" s="7">
        <f t="shared" si="1"/>
        <v>3613.69</v>
      </c>
      <c r="L35" s="7">
        <f t="shared" si="1"/>
        <v>3968.94</v>
      </c>
      <c r="M35" s="7">
        <f t="shared" si="1"/>
        <v>4324.1900000000005</v>
      </c>
      <c r="N35" s="7">
        <f t="shared" si="1"/>
        <v>4679.4400000000005</v>
      </c>
      <c r="O35" s="7">
        <f t="shared" si="1"/>
        <v>5034.6900000000005</v>
      </c>
      <c r="P35" s="7">
        <f t="shared" si="1"/>
        <v>5389.9400000000005</v>
      </c>
      <c r="Q35" s="7">
        <f t="shared" si="1"/>
        <v>5745.1900000000005</v>
      </c>
      <c r="R35" s="7">
        <f t="shared" si="1"/>
        <v>6100.4400000000005</v>
      </c>
      <c r="S35" s="7">
        <f t="shared" si="5"/>
        <v>6455.6900000000005</v>
      </c>
      <c r="T35" s="7">
        <f t="shared" si="5"/>
        <v>6810.9400000000005</v>
      </c>
      <c r="U35" s="7">
        <f t="shared" si="5"/>
        <v>7166.1900000000005</v>
      </c>
      <c r="V35" s="7">
        <f t="shared" si="5"/>
        <v>7521.4400000000005</v>
      </c>
      <c r="W35" s="7">
        <f t="shared" si="5"/>
        <v>7876.6900000000005</v>
      </c>
      <c r="X35" s="7">
        <f t="shared" si="5"/>
        <v>8231.94</v>
      </c>
      <c r="Y35" s="7">
        <f t="shared" si="5"/>
        <v>8587.19</v>
      </c>
      <c r="Z35" s="7">
        <f t="shared" si="5"/>
        <v>8942.44</v>
      </c>
      <c r="AA35" s="7">
        <f t="shared" si="5"/>
        <v>9297.69</v>
      </c>
      <c r="AB35" s="7">
        <f t="shared" si="5"/>
        <v>9652.94</v>
      </c>
      <c r="AC35" s="7">
        <f t="shared" si="5"/>
        <v>10008.19</v>
      </c>
      <c r="AD35" s="7">
        <f t="shared" si="5"/>
        <v>10363.44</v>
      </c>
      <c r="AE35" s="7">
        <f t="shared" si="5"/>
        <v>10718.69</v>
      </c>
      <c r="AF35" s="7">
        <f t="shared" si="5"/>
        <v>11073.94</v>
      </c>
      <c r="AG35" s="7">
        <f t="shared" si="5"/>
        <v>11429.19</v>
      </c>
      <c r="AH35" s="7">
        <f t="shared" si="5"/>
        <v>11784.440000000002</v>
      </c>
      <c r="AI35" s="7">
        <f t="shared" si="4"/>
        <v>12139.69</v>
      </c>
      <c r="AJ35" s="7">
        <f t="shared" si="4"/>
        <v>12494.940000000002</v>
      </c>
    </row>
    <row r="36" spans="1:36" s="5" customFormat="1" ht="30" customHeight="1" x14ac:dyDescent="0.25">
      <c r="A36" s="3">
        <v>26</v>
      </c>
      <c r="B36" s="7">
        <f t="shared" si="2"/>
        <v>430.65</v>
      </c>
      <c r="C36" s="7">
        <f t="shared" si="1"/>
        <v>800.11</v>
      </c>
      <c r="D36" s="7">
        <f t="shared" si="1"/>
        <v>1169.57</v>
      </c>
      <c r="E36" s="7">
        <f t="shared" si="1"/>
        <v>1539.03</v>
      </c>
      <c r="F36" s="7">
        <f t="shared" si="1"/>
        <v>1908.49</v>
      </c>
      <c r="G36" s="7">
        <f t="shared" si="1"/>
        <v>2277.9499999999998</v>
      </c>
      <c r="H36" s="7">
        <f t="shared" si="1"/>
        <v>2647.41</v>
      </c>
      <c r="I36" s="7">
        <f t="shared" si="1"/>
        <v>3016.87</v>
      </c>
      <c r="J36" s="7">
        <f t="shared" si="1"/>
        <v>3386.33</v>
      </c>
      <c r="K36" s="7">
        <f t="shared" si="1"/>
        <v>3755.79</v>
      </c>
      <c r="L36" s="7">
        <f t="shared" si="1"/>
        <v>4125.2500000000009</v>
      </c>
      <c r="M36" s="7">
        <f t="shared" si="1"/>
        <v>4494.71</v>
      </c>
      <c r="N36" s="7">
        <f t="shared" si="1"/>
        <v>4864.17</v>
      </c>
      <c r="O36" s="7">
        <f t="shared" si="1"/>
        <v>5233.63</v>
      </c>
      <c r="P36" s="7">
        <f t="shared" si="1"/>
        <v>5603.09</v>
      </c>
      <c r="Q36" s="7">
        <f t="shared" si="1"/>
        <v>5972.55</v>
      </c>
      <c r="R36" s="7">
        <f t="shared" si="1"/>
        <v>6342.01</v>
      </c>
      <c r="S36" s="7">
        <f t="shared" si="5"/>
        <v>6711.47</v>
      </c>
      <c r="T36" s="7">
        <f t="shared" si="5"/>
        <v>7080.93</v>
      </c>
      <c r="U36" s="7">
        <f t="shared" si="5"/>
        <v>7450.39</v>
      </c>
      <c r="V36" s="7">
        <f t="shared" si="5"/>
        <v>7819.85</v>
      </c>
      <c r="W36" s="7">
        <f t="shared" si="5"/>
        <v>8189.3100000000013</v>
      </c>
      <c r="X36" s="7">
        <f t="shared" si="5"/>
        <v>8558.77</v>
      </c>
      <c r="Y36" s="7">
        <f t="shared" si="5"/>
        <v>8928.23</v>
      </c>
      <c r="Z36" s="7">
        <f t="shared" si="5"/>
        <v>9297.69</v>
      </c>
      <c r="AA36" s="7">
        <f t="shared" si="5"/>
        <v>9667.15</v>
      </c>
      <c r="AB36" s="7">
        <f t="shared" si="5"/>
        <v>10036.61</v>
      </c>
      <c r="AC36" s="7">
        <f t="shared" si="5"/>
        <v>10406.07</v>
      </c>
      <c r="AD36" s="7">
        <f t="shared" si="5"/>
        <v>10775.53</v>
      </c>
      <c r="AE36" s="7">
        <f t="shared" si="5"/>
        <v>11144.99</v>
      </c>
      <c r="AF36" s="7">
        <f t="shared" si="5"/>
        <v>11514.45</v>
      </c>
      <c r="AG36" s="7">
        <f t="shared" si="5"/>
        <v>11883.91</v>
      </c>
      <c r="AH36" s="7">
        <f t="shared" si="5"/>
        <v>12253.37</v>
      </c>
      <c r="AI36" s="7">
        <f t="shared" si="4"/>
        <v>12622.83</v>
      </c>
      <c r="AJ36" s="7">
        <f t="shared" si="4"/>
        <v>12992.29</v>
      </c>
    </row>
    <row r="37" spans="1:36" s="5" customFormat="1" ht="30" customHeight="1" x14ac:dyDescent="0.25">
      <c r="A37" s="3">
        <v>27</v>
      </c>
      <c r="B37" s="7">
        <f t="shared" si="2"/>
        <v>444.86</v>
      </c>
      <c r="C37" s="7">
        <f t="shared" si="1"/>
        <v>828.53000000000009</v>
      </c>
      <c r="D37" s="7">
        <f t="shared" si="1"/>
        <v>1212.2</v>
      </c>
      <c r="E37" s="7">
        <f t="shared" si="1"/>
        <v>1595.8700000000001</v>
      </c>
      <c r="F37" s="7">
        <f t="shared" si="1"/>
        <v>1979.5400000000002</v>
      </c>
      <c r="G37" s="7">
        <f t="shared" si="1"/>
        <v>2363.21</v>
      </c>
      <c r="H37" s="7">
        <f t="shared" si="1"/>
        <v>2746.88</v>
      </c>
      <c r="I37" s="7">
        <f t="shared" si="1"/>
        <v>3130.55</v>
      </c>
      <c r="J37" s="7">
        <f t="shared" si="1"/>
        <v>3514.2200000000003</v>
      </c>
      <c r="K37" s="7">
        <f t="shared" si="1"/>
        <v>3897.8900000000003</v>
      </c>
      <c r="L37" s="7">
        <f t="shared" si="1"/>
        <v>4281.5600000000004</v>
      </c>
      <c r="M37" s="7">
        <f t="shared" si="1"/>
        <v>4665.2300000000005</v>
      </c>
      <c r="N37" s="7">
        <f t="shared" si="1"/>
        <v>5048.9000000000005</v>
      </c>
      <c r="O37" s="7">
        <f t="shared" si="1"/>
        <v>5432.5700000000006</v>
      </c>
      <c r="P37" s="7">
        <f t="shared" si="1"/>
        <v>5816.2400000000007</v>
      </c>
      <c r="Q37" s="7">
        <f t="shared" si="1"/>
        <v>6199.9100000000008</v>
      </c>
      <c r="R37" s="7">
        <f t="shared" si="1"/>
        <v>6583.5800000000008</v>
      </c>
      <c r="S37" s="7">
        <f t="shared" si="5"/>
        <v>6967.2500000000009</v>
      </c>
      <c r="T37" s="7">
        <f t="shared" si="5"/>
        <v>7350.920000000001</v>
      </c>
      <c r="U37" s="7">
        <f t="shared" si="5"/>
        <v>7734.5900000000011</v>
      </c>
      <c r="V37" s="7">
        <f t="shared" si="5"/>
        <v>8118.2600000000011</v>
      </c>
      <c r="W37" s="7">
        <f t="shared" si="5"/>
        <v>8501.93</v>
      </c>
      <c r="X37" s="7">
        <f t="shared" si="5"/>
        <v>8885.6</v>
      </c>
      <c r="Y37" s="7">
        <f t="shared" si="5"/>
        <v>9269.27</v>
      </c>
      <c r="Z37" s="7">
        <f t="shared" si="5"/>
        <v>9652.94</v>
      </c>
      <c r="AA37" s="7">
        <f t="shared" si="5"/>
        <v>10036.61</v>
      </c>
      <c r="AB37" s="7">
        <f t="shared" si="5"/>
        <v>10420.280000000001</v>
      </c>
      <c r="AC37" s="7">
        <f t="shared" si="5"/>
        <v>10803.95</v>
      </c>
      <c r="AD37" s="7">
        <f t="shared" si="5"/>
        <v>11187.62</v>
      </c>
      <c r="AE37" s="7">
        <f t="shared" si="5"/>
        <v>11571.29</v>
      </c>
      <c r="AF37" s="7">
        <f t="shared" si="5"/>
        <v>11954.960000000001</v>
      </c>
      <c r="AG37" s="7">
        <f t="shared" si="5"/>
        <v>12338.630000000001</v>
      </c>
      <c r="AH37" s="7">
        <f t="shared" si="5"/>
        <v>12722.300000000001</v>
      </c>
      <c r="AI37" s="7">
        <f t="shared" si="4"/>
        <v>13105.970000000001</v>
      </c>
      <c r="AJ37" s="7">
        <f t="shared" si="4"/>
        <v>13489.640000000001</v>
      </c>
    </row>
    <row r="38" spans="1:36" s="5" customFormat="1" ht="30" customHeight="1" x14ac:dyDescent="0.25">
      <c r="A38" s="3">
        <v>28</v>
      </c>
      <c r="B38" s="7">
        <f t="shared" si="2"/>
        <v>459.07000000000005</v>
      </c>
      <c r="C38" s="7">
        <f t="shared" si="1"/>
        <v>856.95</v>
      </c>
      <c r="D38" s="7">
        <f t="shared" si="1"/>
        <v>1254.83</v>
      </c>
      <c r="E38" s="7">
        <f t="shared" si="1"/>
        <v>1652.71</v>
      </c>
      <c r="F38" s="7">
        <f t="shared" si="1"/>
        <v>2050.59</v>
      </c>
      <c r="G38" s="7">
        <f t="shared" si="1"/>
        <v>2448.4699999999998</v>
      </c>
      <c r="H38" s="7">
        <f t="shared" si="1"/>
        <v>2846.35</v>
      </c>
      <c r="I38" s="7">
        <f t="shared" si="1"/>
        <v>3244.23</v>
      </c>
      <c r="J38" s="7">
        <f t="shared" si="1"/>
        <v>3642.11</v>
      </c>
      <c r="K38" s="7">
        <f t="shared" si="1"/>
        <v>4039.9900000000002</v>
      </c>
      <c r="L38" s="7">
        <f t="shared" si="1"/>
        <v>4437.87</v>
      </c>
      <c r="M38" s="7">
        <f t="shared" si="1"/>
        <v>4835.75</v>
      </c>
      <c r="N38" s="7">
        <f t="shared" si="1"/>
        <v>5233.63</v>
      </c>
      <c r="O38" s="7">
        <f t="shared" si="1"/>
        <v>5631.51</v>
      </c>
      <c r="P38" s="7">
        <f t="shared" si="1"/>
        <v>6029.39</v>
      </c>
      <c r="Q38" s="7">
        <f t="shared" si="1"/>
        <v>6427.27</v>
      </c>
      <c r="R38" s="7">
        <f t="shared" si="1"/>
        <v>6825.1500000000005</v>
      </c>
      <c r="S38" s="7">
        <f t="shared" si="5"/>
        <v>7223.0300000000007</v>
      </c>
      <c r="T38" s="7">
        <f t="shared" si="5"/>
        <v>7620.9100000000008</v>
      </c>
      <c r="U38" s="7">
        <f t="shared" si="5"/>
        <v>8018.7900000000009</v>
      </c>
      <c r="V38" s="7">
        <f t="shared" si="5"/>
        <v>8416.67</v>
      </c>
      <c r="W38" s="7">
        <f t="shared" si="5"/>
        <v>8814.5499999999993</v>
      </c>
      <c r="X38" s="7">
        <f t="shared" si="5"/>
        <v>9212.43</v>
      </c>
      <c r="Y38" s="7">
        <f t="shared" si="5"/>
        <v>9610.31</v>
      </c>
      <c r="Z38" s="7">
        <f t="shared" si="5"/>
        <v>10008.19</v>
      </c>
      <c r="AA38" s="7">
        <f t="shared" si="5"/>
        <v>10406.07</v>
      </c>
      <c r="AB38" s="7">
        <f t="shared" si="5"/>
        <v>10803.95</v>
      </c>
      <c r="AC38" s="7">
        <f t="shared" si="5"/>
        <v>11201.83</v>
      </c>
      <c r="AD38" s="7">
        <f t="shared" si="5"/>
        <v>11599.710000000001</v>
      </c>
      <c r="AE38" s="7">
        <f t="shared" si="5"/>
        <v>11997.59</v>
      </c>
      <c r="AF38" s="7">
        <f t="shared" si="5"/>
        <v>12395.470000000001</v>
      </c>
      <c r="AG38" s="7">
        <f t="shared" si="5"/>
        <v>12793.35</v>
      </c>
      <c r="AH38" s="7">
        <f t="shared" si="5"/>
        <v>13191.230000000001</v>
      </c>
      <c r="AI38" s="7">
        <f t="shared" si="4"/>
        <v>13589.11</v>
      </c>
      <c r="AJ38" s="7">
        <f t="shared" si="4"/>
        <v>13986.990000000002</v>
      </c>
    </row>
    <row r="39" spans="1:36" s="5" customFormat="1" ht="30" customHeight="1" x14ac:dyDescent="0.25">
      <c r="A39" s="3">
        <v>29</v>
      </c>
      <c r="B39" s="7">
        <f t="shared" si="2"/>
        <v>473.28</v>
      </c>
      <c r="C39" s="7">
        <f t="shared" si="1"/>
        <v>885.37</v>
      </c>
      <c r="D39" s="7">
        <f t="shared" si="1"/>
        <v>1297.46</v>
      </c>
      <c r="E39" s="7">
        <f t="shared" si="1"/>
        <v>1709.55</v>
      </c>
      <c r="F39" s="7">
        <f t="shared" si="1"/>
        <v>2121.6400000000003</v>
      </c>
      <c r="G39" s="7">
        <f t="shared" si="1"/>
        <v>2533.73</v>
      </c>
      <c r="H39" s="7">
        <f t="shared" si="1"/>
        <v>2945.82</v>
      </c>
      <c r="I39" s="7">
        <f t="shared" si="1"/>
        <v>3357.91</v>
      </c>
      <c r="J39" s="7">
        <f t="shared" si="1"/>
        <v>3770</v>
      </c>
      <c r="K39" s="7">
        <f t="shared" si="1"/>
        <v>4182.09</v>
      </c>
      <c r="L39" s="7">
        <f t="shared" si="1"/>
        <v>4594.18</v>
      </c>
      <c r="M39" s="7">
        <f t="shared" si="1"/>
        <v>5006.2700000000004</v>
      </c>
      <c r="N39" s="7">
        <f t="shared" si="1"/>
        <v>5418.3600000000006</v>
      </c>
      <c r="O39" s="7">
        <f t="shared" si="1"/>
        <v>5830.4500000000007</v>
      </c>
      <c r="P39" s="7">
        <f t="shared" si="1"/>
        <v>6242.5400000000009</v>
      </c>
      <c r="Q39" s="7">
        <f t="shared" si="1"/>
        <v>6654.63</v>
      </c>
      <c r="R39" s="7">
        <f t="shared" si="1"/>
        <v>7066.72</v>
      </c>
      <c r="S39" s="7">
        <f t="shared" si="5"/>
        <v>7478.81</v>
      </c>
      <c r="T39" s="7">
        <f t="shared" si="5"/>
        <v>7890.9000000000005</v>
      </c>
      <c r="U39" s="7">
        <f t="shared" si="5"/>
        <v>8302.99</v>
      </c>
      <c r="V39" s="7">
        <f t="shared" si="5"/>
        <v>8715.0800000000017</v>
      </c>
      <c r="W39" s="7">
        <f t="shared" si="5"/>
        <v>9127.17</v>
      </c>
      <c r="X39" s="7">
        <f t="shared" si="5"/>
        <v>9539.26</v>
      </c>
      <c r="Y39" s="7">
        <f t="shared" si="5"/>
        <v>9951.35</v>
      </c>
      <c r="Z39" s="7">
        <f t="shared" si="5"/>
        <v>10363.44</v>
      </c>
      <c r="AA39" s="7">
        <f t="shared" si="5"/>
        <v>10775.53</v>
      </c>
      <c r="AB39" s="7">
        <f t="shared" si="5"/>
        <v>11187.62</v>
      </c>
      <c r="AC39" s="7">
        <f t="shared" si="5"/>
        <v>11599.710000000001</v>
      </c>
      <c r="AD39" s="7">
        <f t="shared" si="5"/>
        <v>12011.800000000001</v>
      </c>
      <c r="AE39" s="7">
        <f t="shared" si="5"/>
        <v>12423.890000000001</v>
      </c>
      <c r="AF39" s="7">
        <f t="shared" si="5"/>
        <v>12835.980000000001</v>
      </c>
      <c r="AG39" s="7">
        <f t="shared" si="5"/>
        <v>13248.07</v>
      </c>
      <c r="AH39" s="7">
        <f t="shared" si="5"/>
        <v>13660.160000000002</v>
      </c>
      <c r="AI39" s="7">
        <f t="shared" si="4"/>
        <v>14072.25</v>
      </c>
      <c r="AJ39" s="7">
        <f t="shared" si="4"/>
        <v>14484.340000000002</v>
      </c>
    </row>
    <row r="40" spans="1:36" s="5" customFormat="1" ht="30" customHeight="1" x14ac:dyDescent="0.25">
      <c r="A40" s="3">
        <v>30</v>
      </c>
      <c r="B40" s="7">
        <f t="shared" si="2"/>
        <v>487.49</v>
      </c>
      <c r="C40" s="7">
        <f t="shared" si="1"/>
        <v>913.79000000000008</v>
      </c>
      <c r="D40" s="7">
        <f t="shared" si="1"/>
        <v>1340.09</v>
      </c>
      <c r="E40" s="7">
        <f t="shared" si="1"/>
        <v>1766.39</v>
      </c>
      <c r="F40" s="7">
        <f t="shared" si="1"/>
        <v>2192.6900000000005</v>
      </c>
      <c r="G40" s="7">
        <f t="shared" si="1"/>
        <v>2618.9899999999998</v>
      </c>
      <c r="H40" s="7">
        <f t="shared" si="1"/>
        <v>3045.29</v>
      </c>
      <c r="I40" s="7">
        <f t="shared" si="1"/>
        <v>3471.59</v>
      </c>
      <c r="J40" s="7">
        <f t="shared" si="1"/>
        <v>3897.8900000000003</v>
      </c>
      <c r="K40" s="7">
        <f t="shared" si="1"/>
        <v>4324.1900000000005</v>
      </c>
      <c r="L40" s="7">
        <f t="shared" si="1"/>
        <v>4750.4900000000007</v>
      </c>
      <c r="M40" s="7">
        <f t="shared" si="1"/>
        <v>5176.79</v>
      </c>
      <c r="N40" s="7">
        <f t="shared" si="1"/>
        <v>5603.09</v>
      </c>
      <c r="O40" s="7">
        <f t="shared" si="1"/>
        <v>6029.39</v>
      </c>
      <c r="P40" s="7">
        <f t="shared" si="1"/>
        <v>6455.6900000000005</v>
      </c>
      <c r="Q40" s="7">
        <f t="shared" si="1"/>
        <v>6881.9900000000007</v>
      </c>
      <c r="R40" s="7">
        <f t="shared" si="1"/>
        <v>7308.2900000000009</v>
      </c>
      <c r="S40" s="7">
        <f t="shared" si="5"/>
        <v>7734.5900000000011</v>
      </c>
      <c r="T40" s="7">
        <f t="shared" si="5"/>
        <v>8160.89</v>
      </c>
      <c r="U40" s="7">
        <f t="shared" si="5"/>
        <v>8587.19</v>
      </c>
      <c r="V40" s="7">
        <f t="shared" si="5"/>
        <v>9013.4900000000016</v>
      </c>
      <c r="W40" s="7">
        <f t="shared" si="5"/>
        <v>9439.7900000000009</v>
      </c>
      <c r="X40" s="7">
        <f t="shared" si="5"/>
        <v>9866.09</v>
      </c>
      <c r="Y40" s="7">
        <f t="shared" si="5"/>
        <v>10292.39</v>
      </c>
      <c r="Z40" s="7">
        <f t="shared" si="5"/>
        <v>10718.69</v>
      </c>
      <c r="AA40" s="7">
        <f t="shared" si="5"/>
        <v>11144.99</v>
      </c>
      <c r="AB40" s="7">
        <f t="shared" si="5"/>
        <v>11571.29</v>
      </c>
      <c r="AC40" s="7">
        <f t="shared" si="5"/>
        <v>11997.59</v>
      </c>
      <c r="AD40" s="7">
        <f t="shared" si="5"/>
        <v>12423.890000000001</v>
      </c>
      <c r="AE40" s="7">
        <f t="shared" si="5"/>
        <v>12850.19</v>
      </c>
      <c r="AF40" s="7">
        <f t="shared" si="5"/>
        <v>13276.490000000002</v>
      </c>
      <c r="AG40" s="7">
        <f t="shared" si="5"/>
        <v>13702.79</v>
      </c>
      <c r="AH40" s="7">
        <f t="shared" si="5"/>
        <v>14129.090000000002</v>
      </c>
      <c r="AI40" s="7">
        <f t="shared" si="4"/>
        <v>14555.390000000001</v>
      </c>
      <c r="AJ40" s="7">
        <f t="shared" si="4"/>
        <v>14981.690000000002</v>
      </c>
    </row>
    <row r="41" spans="1:36" s="5" customFormat="1" ht="30" customHeight="1" x14ac:dyDescent="0.25">
      <c r="A41" s="3">
        <v>31</v>
      </c>
      <c r="B41" s="7">
        <f t="shared" si="2"/>
        <v>501.70000000000005</v>
      </c>
      <c r="C41" s="7">
        <f t="shared" si="1"/>
        <v>942.21</v>
      </c>
      <c r="D41" s="7">
        <f t="shared" si="1"/>
        <v>1382.72</v>
      </c>
      <c r="E41" s="7">
        <f t="shared" si="1"/>
        <v>1823.23</v>
      </c>
      <c r="F41" s="7">
        <f t="shared" si="1"/>
        <v>2263.7399999999998</v>
      </c>
      <c r="G41" s="7">
        <f t="shared" si="1"/>
        <v>2704.25</v>
      </c>
      <c r="H41" s="7">
        <f t="shared" si="1"/>
        <v>3144.76</v>
      </c>
      <c r="I41" s="7">
        <f t="shared" si="1"/>
        <v>3585.27</v>
      </c>
      <c r="J41" s="7">
        <f t="shared" si="1"/>
        <v>4025.78</v>
      </c>
      <c r="K41" s="7">
        <f t="shared" si="1"/>
        <v>4466.29</v>
      </c>
      <c r="L41" s="7">
        <f t="shared" si="1"/>
        <v>4906.8</v>
      </c>
      <c r="M41" s="7">
        <f t="shared" si="1"/>
        <v>5347.31</v>
      </c>
      <c r="N41" s="7">
        <f t="shared" si="1"/>
        <v>5787.8200000000006</v>
      </c>
      <c r="O41" s="7">
        <f t="shared" si="1"/>
        <v>6228.3300000000008</v>
      </c>
      <c r="P41" s="7">
        <f t="shared" si="1"/>
        <v>6668.84</v>
      </c>
      <c r="Q41" s="7">
        <f t="shared" si="1"/>
        <v>7109.35</v>
      </c>
      <c r="R41" s="7">
        <f t="shared" si="1"/>
        <v>7549.8600000000006</v>
      </c>
      <c r="S41" s="7">
        <f t="shared" si="5"/>
        <v>7990.3700000000008</v>
      </c>
      <c r="T41" s="7">
        <f t="shared" si="5"/>
        <v>8430.880000000001</v>
      </c>
      <c r="U41" s="7">
        <f t="shared" si="5"/>
        <v>8871.39</v>
      </c>
      <c r="V41" s="7">
        <f t="shared" si="5"/>
        <v>9311.9000000000015</v>
      </c>
      <c r="W41" s="7">
        <f t="shared" si="5"/>
        <v>9752.41</v>
      </c>
      <c r="X41" s="7">
        <f t="shared" si="5"/>
        <v>10192.920000000002</v>
      </c>
      <c r="Y41" s="7">
        <f t="shared" si="5"/>
        <v>10633.43</v>
      </c>
      <c r="Z41" s="7">
        <f t="shared" si="5"/>
        <v>11073.94</v>
      </c>
      <c r="AA41" s="7">
        <f t="shared" si="5"/>
        <v>11514.45</v>
      </c>
      <c r="AB41" s="7">
        <f t="shared" si="5"/>
        <v>11954.960000000001</v>
      </c>
      <c r="AC41" s="7">
        <f t="shared" si="5"/>
        <v>12395.470000000001</v>
      </c>
      <c r="AD41" s="7">
        <f t="shared" si="5"/>
        <v>12835.980000000001</v>
      </c>
      <c r="AE41" s="7">
        <f t="shared" si="5"/>
        <v>13276.49</v>
      </c>
      <c r="AF41" s="7">
        <f t="shared" si="5"/>
        <v>13717.000000000002</v>
      </c>
      <c r="AG41" s="7">
        <f t="shared" si="5"/>
        <v>14157.51</v>
      </c>
      <c r="AH41" s="7">
        <f t="shared" si="5"/>
        <v>14598.020000000002</v>
      </c>
      <c r="AI41" s="7">
        <f t="shared" si="4"/>
        <v>15038.53</v>
      </c>
      <c r="AJ41" s="7">
        <f t="shared" si="4"/>
        <v>15479.04</v>
      </c>
    </row>
    <row r="42" spans="1:36" s="5" customFormat="1" ht="30" customHeight="1" x14ac:dyDescent="0.25">
      <c r="A42" s="3">
        <v>32</v>
      </c>
      <c r="B42" s="7">
        <f t="shared" si="2"/>
        <v>515.91000000000008</v>
      </c>
      <c r="C42" s="7">
        <f t="shared" si="1"/>
        <v>970.63000000000011</v>
      </c>
      <c r="D42" s="7">
        <f t="shared" si="1"/>
        <v>1425.35</v>
      </c>
      <c r="E42" s="7">
        <f t="shared" si="1"/>
        <v>1880.0700000000002</v>
      </c>
      <c r="F42" s="7">
        <f t="shared" ref="F42:U48" si="6">$B$4+((F$10-1)*$B$6)+(F$10*($A42-1)*$B$5)</f>
        <v>2334.79</v>
      </c>
      <c r="G42" s="7">
        <f t="shared" si="6"/>
        <v>2789.5099999999998</v>
      </c>
      <c r="H42" s="7">
        <f t="shared" si="6"/>
        <v>3244.23</v>
      </c>
      <c r="I42" s="7">
        <f t="shared" si="6"/>
        <v>3698.9500000000003</v>
      </c>
      <c r="J42" s="7">
        <f t="shared" si="6"/>
        <v>4153.67</v>
      </c>
      <c r="K42" s="7">
        <f t="shared" si="6"/>
        <v>4608.3900000000003</v>
      </c>
      <c r="L42" s="7">
        <f t="shared" si="6"/>
        <v>5063.1100000000006</v>
      </c>
      <c r="M42" s="7">
        <f t="shared" si="6"/>
        <v>5517.83</v>
      </c>
      <c r="N42" s="7">
        <f t="shared" si="6"/>
        <v>5972.55</v>
      </c>
      <c r="O42" s="7">
        <f t="shared" si="6"/>
        <v>6427.27</v>
      </c>
      <c r="P42" s="7">
        <f t="shared" si="6"/>
        <v>6881.9900000000007</v>
      </c>
      <c r="Q42" s="7">
        <f t="shared" si="6"/>
        <v>7336.7100000000009</v>
      </c>
      <c r="R42" s="7">
        <f t="shared" si="6"/>
        <v>7791.43</v>
      </c>
      <c r="S42" s="7">
        <f t="shared" si="6"/>
        <v>8246.15</v>
      </c>
      <c r="T42" s="7">
        <f t="shared" si="6"/>
        <v>8700.8700000000008</v>
      </c>
      <c r="U42" s="7">
        <f t="shared" si="6"/>
        <v>9155.59</v>
      </c>
      <c r="V42" s="7">
        <f t="shared" si="5"/>
        <v>9610.3100000000013</v>
      </c>
      <c r="W42" s="7">
        <f t="shared" si="5"/>
        <v>10065.030000000001</v>
      </c>
      <c r="X42" s="7">
        <f t="shared" si="5"/>
        <v>10519.750000000002</v>
      </c>
      <c r="Y42" s="7">
        <f t="shared" si="5"/>
        <v>10974.47</v>
      </c>
      <c r="Z42" s="7">
        <f t="shared" si="5"/>
        <v>11429.19</v>
      </c>
      <c r="AA42" s="7">
        <f t="shared" si="5"/>
        <v>11883.91</v>
      </c>
      <c r="AB42" s="7">
        <f t="shared" si="5"/>
        <v>12338.630000000001</v>
      </c>
      <c r="AC42" s="7">
        <f t="shared" si="5"/>
        <v>12793.35</v>
      </c>
      <c r="AD42" s="7">
        <f t="shared" si="5"/>
        <v>13248.070000000002</v>
      </c>
      <c r="AE42" s="7">
        <f t="shared" si="5"/>
        <v>13702.79</v>
      </c>
      <c r="AF42" s="7">
        <f t="shared" si="5"/>
        <v>14157.510000000002</v>
      </c>
      <c r="AG42" s="7">
        <f t="shared" si="5"/>
        <v>14612.230000000001</v>
      </c>
      <c r="AH42" s="7">
        <f t="shared" si="5"/>
        <v>15066.950000000003</v>
      </c>
      <c r="AI42" s="7">
        <f t="shared" si="4"/>
        <v>15521.67</v>
      </c>
      <c r="AJ42" s="7">
        <f t="shared" si="4"/>
        <v>15976.390000000001</v>
      </c>
    </row>
    <row r="43" spans="1:36" s="5" customFormat="1" ht="30" customHeight="1" x14ac:dyDescent="0.25">
      <c r="A43" s="3">
        <v>33</v>
      </c>
      <c r="B43" s="7">
        <f t="shared" si="2"/>
        <v>530.12</v>
      </c>
      <c r="C43" s="7">
        <f t="shared" ref="C43:R48" si="7">$B$4+((C$10-1)*$B$6)+(C$10*($A43-1)*$B$5)</f>
        <v>999.05000000000007</v>
      </c>
      <c r="D43" s="7">
        <f t="shared" si="7"/>
        <v>1467.98</v>
      </c>
      <c r="E43" s="7">
        <f t="shared" si="7"/>
        <v>1936.91</v>
      </c>
      <c r="F43" s="7">
        <f t="shared" si="7"/>
        <v>2405.84</v>
      </c>
      <c r="G43" s="7">
        <f t="shared" si="7"/>
        <v>2874.77</v>
      </c>
      <c r="H43" s="7">
        <f t="shared" si="7"/>
        <v>3343.7</v>
      </c>
      <c r="I43" s="7">
        <f t="shared" si="7"/>
        <v>3812.63</v>
      </c>
      <c r="J43" s="7">
        <f t="shared" si="7"/>
        <v>4281.5600000000004</v>
      </c>
      <c r="K43" s="7">
        <f t="shared" si="7"/>
        <v>4750.4900000000007</v>
      </c>
      <c r="L43" s="7">
        <f t="shared" si="7"/>
        <v>5219.42</v>
      </c>
      <c r="M43" s="7">
        <f t="shared" si="7"/>
        <v>5688.35</v>
      </c>
      <c r="N43" s="7">
        <f t="shared" si="7"/>
        <v>6157.2800000000007</v>
      </c>
      <c r="O43" s="7">
        <f t="shared" si="7"/>
        <v>6626.21</v>
      </c>
      <c r="P43" s="7">
        <f t="shared" si="7"/>
        <v>7095.14</v>
      </c>
      <c r="Q43" s="7">
        <f t="shared" si="7"/>
        <v>7564.0700000000006</v>
      </c>
      <c r="R43" s="7">
        <f t="shared" si="7"/>
        <v>8033.0000000000009</v>
      </c>
      <c r="S43" s="7">
        <f t="shared" si="6"/>
        <v>8501.93</v>
      </c>
      <c r="T43" s="7">
        <f t="shared" si="6"/>
        <v>8970.86</v>
      </c>
      <c r="U43" s="7">
        <f t="shared" si="6"/>
        <v>9439.7900000000009</v>
      </c>
      <c r="V43" s="7">
        <f t="shared" si="5"/>
        <v>9908.7200000000012</v>
      </c>
      <c r="W43" s="7">
        <f t="shared" si="5"/>
        <v>10377.65</v>
      </c>
      <c r="X43" s="7">
        <f t="shared" si="5"/>
        <v>10846.580000000002</v>
      </c>
      <c r="Y43" s="7">
        <f t="shared" si="5"/>
        <v>11315.51</v>
      </c>
      <c r="Z43" s="7">
        <f t="shared" si="5"/>
        <v>11784.44</v>
      </c>
      <c r="AA43" s="7">
        <f t="shared" si="5"/>
        <v>12253.37</v>
      </c>
      <c r="AB43" s="7">
        <f t="shared" si="5"/>
        <v>12722.300000000001</v>
      </c>
      <c r="AC43" s="7">
        <f t="shared" si="5"/>
        <v>13191.23</v>
      </c>
      <c r="AD43" s="7">
        <f t="shared" si="5"/>
        <v>13660.160000000002</v>
      </c>
      <c r="AE43" s="7">
        <f t="shared" si="5"/>
        <v>14129.09</v>
      </c>
      <c r="AF43" s="7">
        <f t="shared" si="5"/>
        <v>14598.020000000002</v>
      </c>
      <c r="AG43" s="7">
        <f t="shared" si="5"/>
        <v>15066.95</v>
      </c>
      <c r="AH43" s="7">
        <f t="shared" si="5"/>
        <v>15535.880000000001</v>
      </c>
      <c r="AI43" s="7">
        <f t="shared" si="4"/>
        <v>16004.810000000001</v>
      </c>
      <c r="AJ43" s="7">
        <f t="shared" si="4"/>
        <v>16473.740000000002</v>
      </c>
    </row>
    <row r="44" spans="1:36" s="5" customFormat="1" ht="30" customHeight="1" x14ac:dyDescent="0.25">
      <c r="A44" s="3">
        <v>34</v>
      </c>
      <c r="B44" s="7">
        <f t="shared" si="2"/>
        <v>544.33000000000004</v>
      </c>
      <c r="C44" s="7">
        <f t="shared" si="7"/>
        <v>1027.47</v>
      </c>
      <c r="D44" s="7">
        <f t="shared" si="7"/>
        <v>1510.6100000000001</v>
      </c>
      <c r="E44" s="7">
        <f t="shared" si="7"/>
        <v>1993.75</v>
      </c>
      <c r="F44" s="7">
        <f t="shared" si="7"/>
        <v>2476.8900000000003</v>
      </c>
      <c r="G44" s="7">
        <f t="shared" si="7"/>
        <v>2960.03</v>
      </c>
      <c r="H44" s="7">
        <f t="shared" si="7"/>
        <v>3443.17</v>
      </c>
      <c r="I44" s="7">
        <f t="shared" si="7"/>
        <v>3926.31</v>
      </c>
      <c r="J44" s="7">
        <f t="shared" si="7"/>
        <v>4409.45</v>
      </c>
      <c r="K44" s="7">
        <f t="shared" si="7"/>
        <v>4892.59</v>
      </c>
      <c r="L44" s="7">
        <f t="shared" si="7"/>
        <v>5375.7300000000005</v>
      </c>
      <c r="M44" s="7">
        <f t="shared" si="7"/>
        <v>5858.8700000000008</v>
      </c>
      <c r="N44" s="7">
        <f t="shared" si="7"/>
        <v>6342.01</v>
      </c>
      <c r="O44" s="7">
        <f t="shared" si="7"/>
        <v>6825.1500000000005</v>
      </c>
      <c r="P44" s="7">
        <f t="shared" si="7"/>
        <v>7308.2900000000009</v>
      </c>
      <c r="Q44" s="7">
        <f t="shared" si="7"/>
        <v>7791.43</v>
      </c>
      <c r="R44" s="7">
        <f t="shared" si="7"/>
        <v>8274.57</v>
      </c>
      <c r="S44" s="7">
        <f t="shared" si="6"/>
        <v>8757.7099999999991</v>
      </c>
      <c r="T44" s="7">
        <f t="shared" si="6"/>
        <v>9240.85</v>
      </c>
      <c r="U44" s="7">
        <f t="shared" si="6"/>
        <v>9723.99</v>
      </c>
      <c r="V44" s="7">
        <f t="shared" si="5"/>
        <v>10207.130000000001</v>
      </c>
      <c r="W44" s="7">
        <f t="shared" si="5"/>
        <v>10690.27</v>
      </c>
      <c r="X44" s="7">
        <f t="shared" si="5"/>
        <v>11173.410000000002</v>
      </c>
      <c r="Y44" s="7">
        <f t="shared" si="5"/>
        <v>11656.550000000001</v>
      </c>
      <c r="Z44" s="7">
        <f t="shared" si="5"/>
        <v>12139.69</v>
      </c>
      <c r="AA44" s="7">
        <f t="shared" ref="AA44:AJ44" si="8">$B$4+((AA$10-1)*$B$6)+(AA$10*($A44-1)*$B$5)</f>
        <v>12622.83</v>
      </c>
      <c r="AB44" s="7">
        <f t="shared" si="8"/>
        <v>13105.970000000001</v>
      </c>
      <c r="AC44" s="7">
        <f t="shared" si="8"/>
        <v>13589.11</v>
      </c>
      <c r="AD44" s="7">
        <f t="shared" si="8"/>
        <v>14072.250000000002</v>
      </c>
      <c r="AE44" s="7">
        <f t="shared" si="8"/>
        <v>14555.390000000001</v>
      </c>
      <c r="AF44" s="7">
        <f t="shared" si="8"/>
        <v>15038.530000000002</v>
      </c>
      <c r="AG44" s="7">
        <f t="shared" si="8"/>
        <v>15521.67</v>
      </c>
      <c r="AH44" s="7">
        <f t="shared" si="8"/>
        <v>16004.810000000001</v>
      </c>
      <c r="AI44" s="7">
        <f t="shared" si="8"/>
        <v>16487.95</v>
      </c>
      <c r="AJ44" s="7">
        <f t="shared" si="8"/>
        <v>16971.09</v>
      </c>
    </row>
    <row r="45" spans="1:36" s="5" customFormat="1" ht="30" customHeight="1" x14ac:dyDescent="0.25">
      <c r="A45" s="3">
        <v>35</v>
      </c>
      <c r="B45" s="7">
        <f t="shared" si="2"/>
        <v>558.54000000000008</v>
      </c>
      <c r="C45" s="7">
        <f t="shared" si="7"/>
        <v>1055.8900000000001</v>
      </c>
      <c r="D45" s="7">
        <f t="shared" si="7"/>
        <v>1553.24</v>
      </c>
      <c r="E45" s="7">
        <f t="shared" si="7"/>
        <v>2050.59</v>
      </c>
      <c r="F45" s="7">
        <f t="shared" si="7"/>
        <v>2547.9400000000005</v>
      </c>
      <c r="G45" s="7">
        <f t="shared" si="7"/>
        <v>3045.29</v>
      </c>
      <c r="H45" s="7">
        <f t="shared" si="7"/>
        <v>3542.64</v>
      </c>
      <c r="I45" s="7">
        <f t="shared" si="7"/>
        <v>4039.9900000000002</v>
      </c>
      <c r="J45" s="7">
        <f t="shared" si="7"/>
        <v>4537.34</v>
      </c>
      <c r="K45" s="7">
        <f t="shared" si="7"/>
        <v>5034.6900000000005</v>
      </c>
      <c r="L45" s="7">
        <f t="shared" si="7"/>
        <v>5532.04</v>
      </c>
      <c r="M45" s="7">
        <f t="shared" si="7"/>
        <v>6029.39</v>
      </c>
      <c r="N45" s="7">
        <f t="shared" si="7"/>
        <v>6526.7400000000007</v>
      </c>
      <c r="O45" s="7">
        <f t="shared" si="7"/>
        <v>7024.09</v>
      </c>
      <c r="P45" s="7">
        <f t="shared" si="7"/>
        <v>7521.4400000000005</v>
      </c>
      <c r="Q45" s="7">
        <f t="shared" si="7"/>
        <v>8018.7900000000009</v>
      </c>
      <c r="R45" s="7">
        <f t="shared" si="7"/>
        <v>8516.1400000000012</v>
      </c>
      <c r="S45" s="7">
        <f t="shared" si="6"/>
        <v>9013.49</v>
      </c>
      <c r="T45" s="7">
        <f t="shared" si="6"/>
        <v>9510.84</v>
      </c>
      <c r="U45" s="7">
        <f t="shared" si="6"/>
        <v>10008.19</v>
      </c>
      <c r="V45" s="7">
        <f t="shared" ref="V45:AJ48" si="9">$B$4+((V$10-1)*$B$6)+(V$10*($A45-1)*$B$5)</f>
        <v>10505.54</v>
      </c>
      <c r="W45" s="7">
        <f t="shared" si="9"/>
        <v>11002.89</v>
      </c>
      <c r="X45" s="7">
        <f t="shared" si="9"/>
        <v>11500.240000000002</v>
      </c>
      <c r="Y45" s="7">
        <f t="shared" si="9"/>
        <v>11997.59</v>
      </c>
      <c r="Z45" s="7">
        <f t="shared" si="9"/>
        <v>12494.94</v>
      </c>
      <c r="AA45" s="7">
        <f t="shared" si="9"/>
        <v>12992.29</v>
      </c>
      <c r="AB45" s="7">
        <f t="shared" si="9"/>
        <v>13489.640000000001</v>
      </c>
      <c r="AC45" s="7">
        <f t="shared" si="9"/>
        <v>13986.99</v>
      </c>
      <c r="AD45" s="7">
        <f t="shared" si="9"/>
        <v>14484.340000000002</v>
      </c>
      <c r="AE45" s="7">
        <f t="shared" si="9"/>
        <v>14981.69</v>
      </c>
      <c r="AF45" s="7">
        <f t="shared" si="9"/>
        <v>15479.04</v>
      </c>
      <c r="AG45" s="7">
        <f t="shared" si="9"/>
        <v>15976.390000000001</v>
      </c>
      <c r="AH45" s="7">
        <f t="shared" si="9"/>
        <v>16473.740000000002</v>
      </c>
      <c r="AI45" s="7">
        <f t="shared" si="9"/>
        <v>16971.090000000004</v>
      </c>
      <c r="AJ45" s="7">
        <f t="shared" si="9"/>
        <v>17468.440000000002</v>
      </c>
    </row>
    <row r="46" spans="1:36" s="5" customFormat="1" ht="30" customHeight="1" x14ac:dyDescent="0.25">
      <c r="A46" s="3">
        <v>36</v>
      </c>
      <c r="B46" s="7">
        <f t="shared" si="2"/>
        <v>572.75</v>
      </c>
      <c r="C46" s="7">
        <f t="shared" si="7"/>
        <v>1084.31</v>
      </c>
      <c r="D46" s="7">
        <f t="shared" si="7"/>
        <v>1595.8700000000001</v>
      </c>
      <c r="E46" s="7">
        <f t="shared" si="7"/>
        <v>2107.4300000000003</v>
      </c>
      <c r="F46" s="7">
        <f t="shared" si="7"/>
        <v>2618.9899999999998</v>
      </c>
      <c r="G46" s="7">
        <f t="shared" si="7"/>
        <v>3130.55</v>
      </c>
      <c r="H46" s="7">
        <f t="shared" si="7"/>
        <v>3642.11</v>
      </c>
      <c r="I46" s="7">
        <f t="shared" si="7"/>
        <v>4153.67</v>
      </c>
      <c r="J46" s="7">
        <f t="shared" si="7"/>
        <v>4665.2300000000005</v>
      </c>
      <c r="K46" s="7">
        <f t="shared" si="7"/>
        <v>5176.79</v>
      </c>
      <c r="L46" s="7">
        <f t="shared" si="7"/>
        <v>5688.35</v>
      </c>
      <c r="M46" s="7">
        <f t="shared" si="7"/>
        <v>6199.9100000000008</v>
      </c>
      <c r="N46" s="7">
        <f t="shared" si="7"/>
        <v>6711.47</v>
      </c>
      <c r="O46" s="7">
        <f t="shared" si="7"/>
        <v>7223.0300000000007</v>
      </c>
      <c r="P46" s="7">
        <f t="shared" si="7"/>
        <v>7734.59</v>
      </c>
      <c r="Q46" s="7">
        <f t="shared" si="7"/>
        <v>8246.15</v>
      </c>
      <c r="R46" s="7">
        <f t="shared" si="7"/>
        <v>8757.7100000000009</v>
      </c>
      <c r="S46" s="7">
        <f t="shared" si="6"/>
        <v>9269.27</v>
      </c>
      <c r="T46" s="7">
        <f t="shared" si="6"/>
        <v>9780.8300000000017</v>
      </c>
      <c r="U46" s="7">
        <f t="shared" si="6"/>
        <v>10292.39</v>
      </c>
      <c r="V46" s="7">
        <f t="shared" si="9"/>
        <v>10803.95</v>
      </c>
      <c r="W46" s="7">
        <f t="shared" si="9"/>
        <v>11315.51</v>
      </c>
      <c r="X46" s="7">
        <f t="shared" si="9"/>
        <v>11827.070000000002</v>
      </c>
      <c r="Y46" s="7">
        <f t="shared" si="9"/>
        <v>12338.630000000001</v>
      </c>
      <c r="Z46" s="7">
        <f t="shared" si="9"/>
        <v>12850.19</v>
      </c>
      <c r="AA46" s="7">
        <f t="shared" si="9"/>
        <v>13361.75</v>
      </c>
      <c r="AB46" s="7">
        <f t="shared" si="9"/>
        <v>13873.310000000001</v>
      </c>
      <c r="AC46" s="7">
        <f t="shared" si="9"/>
        <v>14384.87</v>
      </c>
      <c r="AD46" s="7">
        <f t="shared" si="9"/>
        <v>14896.430000000002</v>
      </c>
      <c r="AE46" s="7">
        <f t="shared" si="9"/>
        <v>15407.99</v>
      </c>
      <c r="AF46" s="7">
        <f t="shared" si="9"/>
        <v>15919.550000000001</v>
      </c>
      <c r="AG46" s="7">
        <f t="shared" si="9"/>
        <v>16431.11</v>
      </c>
      <c r="AH46" s="7">
        <f t="shared" si="9"/>
        <v>16942.669999999998</v>
      </c>
      <c r="AI46" s="7">
        <f t="shared" si="9"/>
        <v>17454.230000000003</v>
      </c>
      <c r="AJ46" s="7">
        <f t="shared" si="9"/>
        <v>17965.79</v>
      </c>
    </row>
    <row r="47" spans="1:36" s="5" customFormat="1" ht="30" customHeight="1" x14ac:dyDescent="0.25">
      <c r="A47" s="3">
        <v>37</v>
      </c>
      <c r="B47" s="7">
        <f t="shared" si="2"/>
        <v>586.96</v>
      </c>
      <c r="C47" s="7">
        <f t="shared" si="7"/>
        <v>1112.73</v>
      </c>
      <c r="D47" s="7">
        <f t="shared" si="7"/>
        <v>1638.5</v>
      </c>
      <c r="E47" s="7">
        <f t="shared" si="7"/>
        <v>2164.2700000000004</v>
      </c>
      <c r="F47" s="7">
        <f t="shared" si="7"/>
        <v>2690.04</v>
      </c>
      <c r="G47" s="7">
        <f t="shared" si="7"/>
        <v>3215.81</v>
      </c>
      <c r="H47" s="7">
        <f t="shared" si="7"/>
        <v>3741.58</v>
      </c>
      <c r="I47" s="7">
        <f t="shared" si="7"/>
        <v>4267.3500000000004</v>
      </c>
      <c r="J47" s="7">
        <f t="shared" si="7"/>
        <v>4793.12</v>
      </c>
      <c r="K47" s="7">
        <f t="shared" si="7"/>
        <v>5318.89</v>
      </c>
      <c r="L47" s="7">
        <f t="shared" si="7"/>
        <v>5844.6600000000008</v>
      </c>
      <c r="M47" s="7">
        <f t="shared" si="7"/>
        <v>6370.43</v>
      </c>
      <c r="N47" s="7">
        <f t="shared" si="7"/>
        <v>6896.2000000000007</v>
      </c>
      <c r="O47" s="7">
        <f t="shared" si="7"/>
        <v>7421.97</v>
      </c>
      <c r="P47" s="7">
        <f t="shared" si="7"/>
        <v>7947.7400000000007</v>
      </c>
      <c r="Q47" s="7">
        <f t="shared" si="7"/>
        <v>8473.51</v>
      </c>
      <c r="R47" s="7">
        <f t="shared" si="7"/>
        <v>8999.2800000000007</v>
      </c>
      <c r="S47" s="7">
        <f t="shared" si="6"/>
        <v>9525.0499999999993</v>
      </c>
      <c r="T47" s="7">
        <f t="shared" si="6"/>
        <v>10050.820000000002</v>
      </c>
      <c r="U47" s="7">
        <f t="shared" si="6"/>
        <v>10576.59</v>
      </c>
      <c r="V47" s="7">
        <f t="shared" si="9"/>
        <v>11102.36</v>
      </c>
      <c r="W47" s="7">
        <f t="shared" si="9"/>
        <v>11628.130000000001</v>
      </c>
      <c r="X47" s="7">
        <f t="shared" si="9"/>
        <v>12153.900000000001</v>
      </c>
      <c r="Y47" s="7">
        <f t="shared" si="9"/>
        <v>12679.67</v>
      </c>
      <c r="Z47" s="7">
        <f t="shared" si="9"/>
        <v>13205.44</v>
      </c>
      <c r="AA47" s="7">
        <f t="shared" si="9"/>
        <v>13731.210000000001</v>
      </c>
      <c r="AB47" s="7">
        <f t="shared" si="9"/>
        <v>14256.980000000001</v>
      </c>
      <c r="AC47" s="7">
        <f t="shared" si="9"/>
        <v>14782.75</v>
      </c>
      <c r="AD47" s="7">
        <f t="shared" si="9"/>
        <v>15308.520000000002</v>
      </c>
      <c r="AE47" s="7">
        <f t="shared" si="9"/>
        <v>15834.29</v>
      </c>
      <c r="AF47" s="7">
        <f t="shared" si="9"/>
        <v>16360.060000000001</v>
      </c>
      <c r="AG47" s="7">
        <f t="shared" si="9"/>
        <v>16885.830000000002</v>
      </c>
      <c r="AH47" s="7">
        <f t="shared" si="9"/>
        <v>17411.599999999999</v>
      </c>
      <c r="AI47" s="7">
        <f t="shared" si="9"/>
        <v>17937.370000000003</v>
      </c>
      <c r="AJ47" s="7">
        <f t="shared" si="9"/>
        <v>18463.140000000003</v>
      </c>
    </row>
    <row r="48" spans="1:36" s="5" customFormat="1" ht="30" customHeight="1" x14ac:dyDescent="0.25">
      <c r="A48" s="3">
        <v>38</v>
      </c>
      <c r="B48" s="7">
        <f>$B$4+(($B$10-1)*$B$6)+($B$10*($A48-1)*$B$5)</f>
        <v>601.16999999999996</v>
      </c>
      <c r="C48" s="7">
        <f t="shared" si="7"/>
        <v>1141.1500000000001</v>
      </c>
      <c r="D48" s="7">
        <f t="shared" si="7"/>
        <v>1681.13</v>
      </c>
      <c r="E48" s="7">
        <f t="shared" si="7"/>
        <v>2221.11</v>
      </c>
      <c r="F48" s="7">
        <f t="shared" si="7"/>
        <v>2761.09</v>
      </c>
      <c r="G48" s="7">
        <f t="shared" si="7"/>
        <v>3301.07</v>
      </c>
      <c r="H48" s="7">
        <f t="shared" si="7"/>
        <v>3841.05</v>
      </c>
      <c r="I48" s="7">
        <f t="shared" si="7"/>
        <v>4381.03</v>
      </c>
      <c r="J48" s="7">
        <f t="shared" si="7"/>
        <v>4921.01</v>
      </c>
      <c r="K48" s="7">
        <f t="shared" si="7"/>
        <v>5460.9900000000007</v>
      </c>
      <c r="L48" s="7">
        <f t="shared" si="7"/>
        <v>6000.97</v>
      </c>
      <c r="M48" s="7">
        <f t="shared" si="7"/>
        <v>6540.9500000000007</v>
      </c>
      <c r="N48" s="7">
        <f t="shared" si="7"/>
        <v>7080.93</v>
      </c>
      <c r="O48" s="7">
        <f t="shared" si="7"/>
        <v>7620.9100000000008</v>
      </c>
      <c r="P48" s="7">
        <f t="shared" si="7"/>
        <v>8160.89</v>
      </c>
      <c r="Q48" s="7">
        <f t="shared" si="7"/>
        <v>8700.869999999999</v>
      </c>
      <c r="R48" s="7">
        <f t="shared" si="7"/>
        <v>9240.85</v>
      </c>
      <c r="S48" s="7">
        <f t="shared" si="6"/>
        <v>9780.83</v>
      </c>
      <c r="T48" s="7">
        <f t="shared" si="6"/>
        <v>10320.810000000001</v>
      </c>
      <c r="U48" s="7">
        <f t="shared" si="6"/>
        <v>10860.79</v>
      </c>
      <c r="V48" s="7">
        <f t="shared" si="9"/>
        <v>11400.77</v>
      </c>
      <c r="W48" s="7">
        <f t="shared" si="9"/>
        <v>11940.75</v>
      </c>
      <c r="X48" s="7">
        <f t="shared" si="9"/>
        <v>12480.730000000001</v>
      </c>
      <c r="Y48" s="7">
        <f t="shared" si="9"/>
        <v>13020.710000000001</v>
      </c>
      <c r="Z48" s="7">
        <f t="shared" si="9"/>
        <v>13560.69</v>
      </c>
      <c r="AA48" s="7">
        <f t="shared" si="9"/>
        <v>14100.67</v>
      </c>
      <c r="AB48" s="7">
        <f t="shared" si="9"/>
        <v>14640.650000000001</v>
      </c>
      <c r="AC48" s="7">
        <f t="shared" si="9"/>
        <v>15180.630000000001</v>
      </c>
      <c r="AD48" s="7">
        <f t="shared" si="9"/>
        <v>15720.610000000002</v>
      </c>
      <c r="AE48" s="7">
        <f t="shared" si="9"/>
        <v>16260.59</v>
      </c>
      <c r="AF48" s="7">
        <f t="shared" si="9"/>
        <v>16800.57</v>
      </c>
      <c r="AG48" s="7">
        <f t="shared" si="9"/>
        <v>17340.55</v>
      </c>
      <c r="AH48" s="7">
        <f t="shared" si="9"/>
        <v>17880.53</v>
      </c>
      <c r="AI48" s="7">
        <f t="shared" si="9"/>
        <v>18420.510000000002</v>
      </c>
      <c r="AJ48" s="7">
        <f>$B$4+((AJ$10-1)*$B$6)+(AJ$10*($A48-1)*$B$5)</f>
        <v>18960.490000000002</v>
      </c>
    </row>
    <row r="49" spans="1:36" s="5" customFormat="1" ht="30" customHeight="1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6" s="5" customFormat="1" ht="30" customHeight="1" x14ac:dyDescent="0.25">
      <c r="A50" s="3"/>
      <c r="B50" s="4"/>
      <c r="C50" s="4"/>
      <c r="D50" s="4"/>
    </row>
    <row r="51" spans="1:36" x14ac:dyDescent="0.25">
      <c r="B51"/>
      <c r="C51"/>
      <c r="D51"/>
    </row>
    <row r="53" spans="1:36" ht="20.25" thickBot="1" x14ac:dyDescent="0.35">
      <c r="A53" s="21"/>
      <c r="B53" s="21"/>
      <c r="C53" s="21"/>
      <c r="D53" s="21"/>
    </row>
    <row r="54" spans="1:36" ht="15.75" thickTop="1" x14ac:dyDescent="0.25">
      <c r="A54" s="2" t="s">
        <v>3</v>
      </c>
      <c r="B54" s="1" t="s">
        <v>0</v>
      </c>
      <c r="C54" s="1" t="s">
        <v>1</v>
      </c>
      <c r="D54" s="1" t="s">
        <v>2</v>
      </c>
      <c r="E54" s="1" t="s">
        <v>23</v>
      </c>
      <c r="F54" s="1" t="s">
        <v>24</v>
      </c>
      <c r="G54" s="1" t="s">
        <v>25</v>
      </c>
      <c r="H54" s="1" t="s">
        <v>26</v>
      </c>
      <c r="I54" s="1" t="s">
        <v>27</v>
      </c>
      <c r="J54" s="1" t="s">
        <v>28</v>
      </c>
      <c r="K54" s="1" t="s">
        <v>29</v>
      </c>
      <c r="L54" s="1" t="s">
        <v>30</v>
      </c>
      <c r="M54" s="1" t="s">
        <v>31</v>
      </c>
      <c r="N54" s="1" t="s">
        <v>32</v>
      </c>
      <c r="O54" s="1" t="s">
        <v>33</v>
      </c>
      <c r="P54" s="1" t="s">
        <v>34</v>
      </c>
      <c r="Q54" s="1" t="s">
        <v>35</v>
      </c>
      <c r="R54" s="1" t="s">
        <v>36</v>
      </c>
      <c r="S54" s="1" t="s">
        <v>37</v>
      </c>
      <c r="T54" s="1" t="s">
        <v>38</v>
      </c>
      <c r="U54" s="1" t="s">
        <v>39</v>
      </c>
      <c r="V54" s="1" t="s">
        <v>40</v>
      </c>
      <c r="W54" s="1" t="s">
        <v>41</v>
      </c>
      <c r="X54" s="1" t="s">
        <v>42</v>
      </c>
      <c r="Y54" s="1" t="s">
        <v>43</v>
      </c>
      <c r="Z54" s="1" t="s">
        <v>44</v>
      </c>
      <c r="AA54" s="1" t="s">
        <v>45</v>
      </c>
      <c r="AB54" s="1" t="s">
        <v>46</v>
      </c>
      <c r="AC54" s="1" t="s">
        <v>47</v>
      </c>
      <c r="AD54" s="1" t="s">
        <v>48</v>
      </c>
      <c r="AE54" s="1" t="s">
        <v>49</v>
      </c>
      <c r="AF54" s="1" t="s">
        <v>52</v>
      </c>
      <c r="AG54" s="1" t="s">
        <v>53</v>
      </c>
      <c r="AH54" s="1" t="s">
        <v>54</v>
      </c>
      <c r="AI54" s="1" t="s">
        <v>55</v>
      </c>
      <c r="AJ54" s="1" t="s">
        <v>56</v>
      </c>
    </row>
    <row r="55" spans="1:36" x14ac:dyDescent="0.25">
      <c r="A55" s="13" t="s">
        <v>61</v>
      </c>
      <c r="B55" s="1">
        <v>1</v>
      </c>
      <c r="C55" s="1">
        <v>2</v>
      </c>
      <c r="D55" s="1">
        <v>3</v>
      </c>
      <c r="E55" s="4">
        <v>4</v>
      </c>
      <c r="F55" s="4">
        <v>5</v>
      </c>
      <c r="G55" s="4">
        <v>6</v>
      </c>
      <c r="H55" s="4">
        <v>7</v>
      </c>
      <c r="I55" s="4">
        <v>8</v>
      </c>
      <c r="J55" s="4">
        <v>9</v>
      </c>
      <c r="K55" s="4">
        <v>10</v>
      </c>
      <c r="L55" s="4">
        <v>11</v>
      </c>
      <c r="M55" s="4">
        <v>12</v>
      </c>
      <c r="N55" s="4">
        <v>13</v>
      </c>
      <c r="O55" s="4">
        <v>14</v>
      </c>
      <c r="P55" s="4">
        <v>15</v>
      </c>
      <c r="Q55" s="4">
        <v>16</v>
      </c>
      <c r="R55" s="4">
        <v>17</v>
      </c>
      <c r="S55" s="4">
        <v>18</v>
      </c>
      <c r="T55" s="4">
        <v>19</v>
      </c>
      <c r="U55" s="4">
        <v>20</v>
      </c>
      <c r="V55" s="4">
        <v>21</v>
      </c>
      <c r="W55" s="4">
        <v>22</v>
      </c>
      <c r="X55" s="4">
        <v>23</v>
      </c>
      <c r="Y55" s="4">
        <v>24</v>
      </c>
      <c r="Z55" s="4">
        <v>25</v>
      </c>
      <c r="AA55" s="4">
        <v>26</v>
      </c>
      <c r="AB55" s="4">
        <v>27</v>
      </c>
      <c r="AC55" s="4">
        <v>28</v>
      </c>
      <c r="AD55" s="4">
        <v>29</v>
      </c>
      <c r="AE55" s="4">
        <v>30</v>
      </c>
      <c r="AF55" s="4">
        <v>31</v>
      </c>
      <c r="AG55" s="4">
        <v>32</v>
      </c>
      <c r="AH55" s="4">
        <v>33</v>
      </c>
      <c r="AI55" s="4">
        <v>34</v>
      </c>
      <c r="AJ55" s="4">
        <v>35</v>
      </c>
    </row>
    <row r="56" spans="1:36" s="6" customFormat="1" x14ac:dyDescent="0.25">
      <c r="A56" s="3">
        <v>1</v>
      </c>
      <c r="B56" s="7">
        <f>$B$5</f>
        <v>14.21</v>
      </c>
      <c r="C56" s="7">
        <f t="shared" ref="C56:AJ56" si="10">$B$5+((C$55-1)*$B$5)+(($A56-1)*$B$6)</f>
        <v>28.42</v>
      </c>
      <c r="D56" s="7">
        <f t="shared" si="10"/>
        <v>42.63</v>
      </c>
      <c r="E56" s="7">
        <f t="shared" si="10"/>
        <v>56.84</v>
      </c>
      <c r="F56" s="7">
        <f t="shared" si="10"/>
        <v>71.050000000000011</v>
      </c>
      <c r="G56" s="7">
        <f t="shared" si="10"/>
        <v>85.260000000000019</v>
      </c>
      <c r="H56" s="7">
        <f t="shared" si="10"/>
        <v>99.47</v>
      </c>
      <c r="I56" s="7">
        <f t="shared" si="10"/>
        <v>113.68</v>
      </c>
      <c r="J56" s="7">
        <f t="shared" si="10"/>
        <v>127.89000000000001</v>
      </c>
      <c r="K56" s="7">
        <f t="shared" si="10"/>
        <v>142.10000000000002</v>
      </c>
      <c r="L56" s="7">
        <f t="shared" si="10"/>
        <v>156.31000000000003</v>
      </c>
      <c r="M56" s="7">
        <f t="shared" si="10"/>
        <v>170.52</v>
      </c>
      <c r="N56" s="7">
        <f t="shared" si="10"/>
        <v>184.73000000000002</v>
      </c>
      <c r="O56" s="7">
        <f t="shared" si="10"/>
        <v>198.94000000000003</v>
      </c>
      <c r="P56" s="7">
        <f t="shared" si="10"/>
        <v>213.15</v>
      </c>
      <c r="Q56" s="7">
        <f t="shared" si="10"/>
        <v>227.36</v>
      </c>
      <c r="R56" s="7">
        <f t="shared" si="10"/>
        <v>241.57000000000002</v>
      </c>
      <c r="S56" s="7">
        <f t="shared" si="10"/>
        <v>255.78000000000003</v>
      </c>
      <c r="T56" s="7">
        <f t="shared" si="10"/>
        <v>269.99</v>
      </c>
      <c r="U56" s="7">
        <f t="shared" si="10"/>
        <v>284.2</v>
      </c>
      <c r="V56" s="7">
        <f t="shared" si="10"/>
        <v>298.41000000000003</v>
      </c>
      <c r="W56" s="7">
        <f t="shared" si="10"/>
        <v>312.62</v>
      </c>
      <c r="X56" s="7">
        <f t="shared" si="10"/>
        <v>326.83</v>
      </c>
      <c r="Y56" s="7">
        <f t="shared" si="10"/>
        <v>341.04</v>
      </c>
      <c r="Z56" s="7">
        <f t="shared" si="10"/>
        <v>355.25</v>
      </c>
      <c r="AA56" s="7">
        <f t="shared" si="10"/>
        <v>369.46</v>
      </c>
      <c r="AB56" s="7">
        <f t="shared" si="10"/>
        <v>383.67</v>
      </c>
      <c r="AC56" s="7">
        <f t="shared" si="10"/>
        <v>397.88</v>
      </c>
      <c r="AD56" s="7">
        <f t="shared" si="10"/>
        <v>412.09</v>
      </c>
      <c r="AE56" s="7">
        <f t="shared" si="10"/>
        <v>426.3</v>
      </c>
      <c r="AF56" s="7">
        <f t="shared" si="10"/>
        <v>440.51</v>
      </c>
      <c r="AG56" s="7">
        <f t="shared" si="10"/>
        <v>454.72</v>
      </c>
      <c r="AH56" s="7">
        <f t="shared" si="10"/>
        <v>468.93</v>
      </c>
      <c r="AI56" s="7">
        <f t="shared" si="10"/>
        <v>483.14</v>
      </c>
      <c r="AJ56" s="7">
        <f t="shared" si="10"/>
        <v>497.35</v>
      </c>
    </row>
    <row r="57" spans="1:36" ht="23.25" customHeight="1" x14ac:dyDescent="0.25">
      <c r="A57" s="3">
        <v>2</v>
      </c>
      <c r="B57" s="7">
        <f>$B$5+(B$55*($A57-1)*$B$5)+((B$55-1)*$B$6)</f>
        <v>28.42</v>
      </c>
      <c r="C57" s="7">
        <f t="shared" ref="C57:AJ72" si="11">$B$5+(C$55*($A57-1)*$B$5)+((C$55-1)*$B$6)</f>
        <v>56.84</v>
      </c>
      <c r="D57" s="7">
        <f t="shared" si="11"/>
        <v>85.26</v>
      </c>
      <c r="E57" s="7">
        <f t="shared" si="11"/>
        <v>113.68</v>
      </c>
      <c r="F57" s="7">
        <f t="shared" si="11"/>
        <v>142.10000000000002</v>
      </c>
      <c r="G57" s="7">
        <f t="shared" si="11"/>
        <v>170.52</v>
      </c>
      <c r="H57" s="7">
        <f t="shared" si="11"/>
        <v>198.94</v>
      </c>
      <c r="I57" s="7">
        <f t="shared" si="11"/>
        <v>227.36</v>
      </c>
      <c r="J57" s="7">
        <f t="shared" si="11"/>
        <v>255.78000000000003</v>
      </c>
      <c r="K57" s="7">
        <f t="shared" si="11"/>
        <v>284.20000000000005</v>
      </c>
      <c r="L57" s="7">
        <f t="shared" si="11"/>
        <v>312.62</v>
      </c>
      <c r="M57" s="7">
        <f t="shared" si="11"/>
        <v>341.04</v>
      </c>
      <c r="N57" s="7">
        <f t="shared" si="11"/>
        <v>369.46000000000004</v>
      </c>
      <c r="O57" s="7">
        <f t="shared" si="11"/>
        <v>397.88</v>
      </c>
      <c r="P57" s="7">
        <f t="shared" si="11"/>
        <v>426.3</v>
      </c>
      <c r="Q57" s="7">
        <f t="shared" si="11"/>
        <v>454.72</v>
      </c>
      <c r="R57" s="7">
        <f t="shared" si="11"/>
        <v>483.14000000000004</v>
      </c>
      <c r="S57" s="7">
        <f t="shared" si="11"/>
        <v>511.56000000000006</v>
      </c>
      <c r="T57" s="7">
        <f t="shared" si="11"/>
        <v>539.98</v>
      </c>
      <c r="U57" s="7">
        <f t="shared" si="11"/>
        <v>568.40000000000009</v>
      </c>
      <c r="V57" s="7">
        <f t="shared" si="11"/>
        <v>596.82000000000005</v>
      </c>
      <c r="W57" s="7">
        <f t="shared" si="11"/>
        <v>625.24</v>
      </c>
      <c r="X57" s="7">
        <f t="shared" si="11"/>
        <v>653.66000000000008</v>
      </c>
      <c r="Y57" s="7">
        <f t="shared" si="11"/>
        <v>682.08</v>
      </c>
      <c r="Z57" s="7">
        <f t="shared" si="11"/>
        <v>710.5</v>
      </c>
      <c r="AA57" s="7">
        <f t="shared" si="11"/>
        <v>738.92000000000007</v>
      </c>
      <c r="AB57" s="7">
        <f t="shared" si="11"/>
        <v>767.34</v>
      </c>
      <c r="AC57" s="7">
        <f t="shared" si="11"/>
        <v>795.76</v>
      </c>
      <c r="AD57" s="7">
        <f t="shared" si="11"/>
        <v>824.18000000000006</v>
      </c>
      <c r="AE57" s="7">
        <f t="shared" si="11"/>
        <v>852.6</v>
      </c>
      <c r="AF57" s="7">
        <f t="shared" si="11"/>
        <v>881.02</v>
      </c>
      <c r="AG57" s="7">
        <f t="shared" si="11"/>
        <v>909.44</v>
      </c>
      <c r="AH57" s="7">
        <f t="shared" si="11"/>
        <v>937.86</v>
      </c>
      <c r="AI57" s="7">
        <f t="shared" si="11"/>
        <v>966.28</v>
      </c>
      <c r="AJ57" s="7">
        <f t="shared" si="11"/>
        <v>994.7</v>
      </c>
    </row>
    <row r="58" spans="1:36" ht="23.25" customHeight="1" x14ac:dyDescent="0.25">
      <c r="A58" s="3">
        <v>3</v>
      </c>
      <c r="B58" s="7">
        <f t="shared" ref="B58:B93" si="12">(($B$55)*$B$6)+($B$55*($A58-1)*$B$5)</f>
        <v>42.63</v>
      </c>
      <c r="C58" s="7">
        <f t="shared" si="11"/>
        <v>85.260000000000019</v>
      </c>
      <c r="D58" s="7">
        <f t="shared" si="11"/>
        <v>127.89</v>
      </c>
      <c r="E58" s="7">
        <f t="shared" si="11"/>
        <v>170.52</v>
      </c>
      <c r="F58" s="7">
        <f t="shared" si="11"/>
        <v>213.15000000000003</v>
      </c>
      <c r="G58" s="7">
        <f t="shared" si="11"/>
        <v>255.78000000000003</v>
      </c>
      <c r="H58" s="7">
        <f t="shared" si="11"/>
        <v>298.41000000000003</v>
      </c>
      <c r="I58" s="7">
        <f t="shared" si="11"/>
        <v>341.04</v>
      </c>
      <c r="J58" s="7">
        <f t="shared" si="11"/>
        <v>383.67</v>
      </c>
      <c r="K58" s="7">
        <f t="shared" si="11"/>
        <v>426.30000000000007</v>
      </c>
      <c r="L58" s="7">
        <f t="shared" si="11"/>
        <v>468.93</v>
      </c>
      <c r="M58" s="7">
        <f t="shared" si="11"/>
        <v>511.56</v>
      </c>
      <c r="N58" s="7">
        <f t="shared" si="11"/>
        <v>554.19000000000005</v>
      </c>
      <c r="O58" s="7">
        <f t="shared" si="11"/>
        <v>596.81999999999994</v>
      </c>
      <c r="P58" s="7">
        <f t="shared" si="11"/>
        <v>639.45000000000005</v>
      </c>
      <c r="Q58" s="7">
        <f t="shared" si="11"/>
        <v>682.08</v>
      </c>
      <c r="R58" s="7">
        <f t="shared" si="11"/>
        <v>724.71</v>
      </c>
      <c r="S58" s="7">
        <f t="shared" si="11"/>
        <v>767.34000000000015</v>
      </c>
      <c r="T58" s="7">
        <f t="shared" si="11"/>
        <v>809.97</v>
      </c>
      <c r="U58" s="7">
        <f t="shared" si="11"/>
        <v>852.60000000000014</v>
      </c>
      <c r="V58" s="7">
        <f t="shared" si="11"/>
        <v>895.23000000000013</v>
      </c>
      <c r="W58" s="7">
        <f t="shared" si="11"/>
        <v>937.86000000000013</v>
      </c>
      <c r="X58" s="7">
        <f t="shared" si="11"/>
        <v>980.49000000000012</v>
      </c>
      <c r="Y58" s="7">
        <f t="shared" si="11"/>
        <v>1023.1200000000001</v>
      </c>
      <c r="Z58" s="7">
        <f t="shared" si="11"/>
        <v>1065.75</v>
      </c>
      <c r="AA58" s="7">
        <f t="shared" si="11"/>
        <v>1108.3800000000001</v>
      </c>
      <c r="AB58" s="7">
        <f t="shared" si="11"/>
        <v>1151.0100000000002</v>
      </c>
      <c r="AC58" s="7">
        <f t="shared" si="11"/>
        <v>1193.6400000000001</v>
      </c>
      <c r="AD58" s="7">
        <f t="shared" si="11"/>
        <v>1236.27</v>
      </c>
      <c r="AE58" s="7">
        <f t="shared" si="11"/>
        <v>1278.9000000000001</v>
      </c>
      <c r="AF58" s="7">
        <f t="shared" si="11"/>
        <v>1321.5300000000002</v>
      </c>
      <c r="AG58" s="7">
        <f t="shared" si="11"/>
        <v>1364.16</v>
      </c>
      <c r="AH58" s="7">
        <f t="shared" si="11"/>
        <v>1406.79</v>
      </c>
      <c r="AI58" s="7">
        <f t="shared" si="11"/>
        <v>1449.42</v>
      </c>
      <c r="AJ58" s="7">
        <f t="shared" si="11"/>
        <v>1492.0500000000002</v>
      </c>
    </row>
    <row r="59" spans="1:36" ht="23.25" customHeight="1" x14ac:dyDescent="0.25">
      <c r="A59" s="3">
        <v>4</v>
      </c>
      <c r="B59" s="7">
        <f t="shared" si="12"/>
        <v>56.84</v>
      </c>
      <c r="C59" s="7">
        <f t="shared" si="11"/>
        <v>113.68</v>
      </c>
      <c r="D59" s="7">
        <f t="shared" si="11"/>
        <v>170.52000000000004</v>
      </c>
      <c r="E59" s="7">
        <f t="shared" si="11"/>
        <v>227.36</v>
      </c>
      <c r="F59" s="7">
        <f t="shared" si="11"/>
        <v>284.20000000000005</v>
      </c>
      <c r="G59" s="7">
        <f t="shared" si="11"/>
        <v>341.04</v>
      </c>
      <c r="H59" s="7">
        <f t="shared" si="11"/>
        <v>397.88</v>
      </c>
      <c r="I59" s="7">
        <f t="shared" si="11"/>
        <v>454.72</v>
      </c>
      <c r="J59" s="7">
        <f t="shared" si="11"/>
        <v>511.56</v>
      </c>
      <c r="K59" s="7">
        <f t="shared" si="11"/>
        <v>568.4</v>
      </c>
      <c r="L59" s="7">
        <f t="shared" si="11"/>
        <v>625.24</v>
      </c>
      <c r="M59" s="7">
        <f t="shared" si="11"/>
        <v>682.08000000000015</v>
      </c>
      <c r="N59" s="7">
        <f t="shared" si="11"/>
        <v>738.92000000000007</v>
      </c>
      <c r="O59" s="7">
        <f t="shared" si="11"/>
        <v>795.7600000000001</v>
      </c>
      <c r="P59" s="7">
        <f t="shared" si="11"/>
        <v>852.60000000000014</v>
      </c>
      <c r="Q59" s="7">
        <f t="shared" si="11"/>
        <v>909.44</v>
      </c>
      <c r="R59" s="7">
        <f t="shared" si="11"/>
        <v>966.28000000000009</v>
      </c>
      <c r="S59" s="7">
        <f t="shared" si="11"/>
        <v>1023.1200000000001</v>
      </c>
      <c r="T59" s="7">
        <f t="shared" si="11"/>
        <v>1079.96</v>
      </c>
      <c r="U59" s="7">
        <f t="shared" si="11"/>
        <v>1136.8000000000002</v>
      </c>
      <c r="V59" s="7">
        <f t="shared" si="11"/>
        <v>1193.6400000000001</v>
      </c>
      <c r="W59" s="7">
        <f t="shared" si="11"/>
        <v>1250.48</v>
      </c>
      <c r="X59" s="7">
        <f t="shared" si="11"/>
        <v>1307.3200000000002</v>
      </c>
      <c r="Y59" s="7">
        <f t="shared" si="11"/>
        <v>1364.1600000000003</v>
      </c>
      <c r="Z59" s="7">
        <f t="shared" si="11"/>
        <v>1421</v>
      </c>
      <c r="AA59" s="7">
        <f t="shared" si="11"/>
        <v>1477.8400000000001</v>
      </c>
      <c r="AB59" s="7">
        <f t="shared" si="11"/>
        <v>1534.68</v>
      </c>
      <c r="AC59" s="7">
        <f t="shared" si="11"/>
        <v>1591.5200000000002</v>
      </c>
      <c r="AD59" s="7">
        <f t="shared" si="11"/>
        <v>1648.3600000000001</v>
      </c>
      <c r="AE59" s="7">
        <f t="shared" si="11"/>
        <v>1705.2000000000003</v>
      </c>
      <c r="AF59" s="7">
        <f t="shared" si="11"/>
        <v>1762.04</v>
      </c>
      <c r="AG59" s="7">
        <f t="shared" si="11"/>
        <v>1818.88</v>
      </c>
      <c r="AH59" s="7">
        <f t="shared" si="11"/>
        <v>1875.7200000000003</v>
      </c>
      <c r="AI59" s="7">
        <f t="shared" si="11"/>
        <v>1932.5600000000002</v>
      </c>
      <c r="AJ59" s="7">
        <f t="shared" si="11"/>
        <v>1989.4000000000003</v>
      </c>
    </row>
    <row r="60" spans="1:36" ht="23.25" customHeight="1" x14ac:dyDescent="0.25">
      <c r="A60" s="3">
        <v>5</v>
      </c>
      <c r="B60" s="7">
        <f t="shared" si="12"/>
        <v>71.050000000000011</v>
      </c>
      <c r="C60" s="7">
        <f t="shared" si="11"/>
        <v>142.10000000000002</v>
      </c>
      <c r="D60" s="7">
        <f t="shared" si="11"/>
        <v>213.15000000000003</v>
      </c>
      <c r="E60" s="7">
        <f t="shared" si="11"/>
        <v>284.20000000000005</v>
      </c>
      <c r="F60" s="7">
        <f t="shared" si="11"/>
        <v>355.25</v>
      </c>
      <c r="G60" s="7">
        <f t="shared" si="11"/>
        <v>426.3</v>
      </c>
      <c r="H60" s="7">
        <f t="shared" si="11"/>
        <v>497.34999999999997</v>
      </c>
      <c r="I60" s="7">
        <f t="shared" si="11"/>
        <v>568.4</v>
      </c>
      <c r="J60" s="7">
        <f t="shared" si="11"/>
        <v>639.45000000000005</v>
      </c>
      <c r="K60" s="7">
        <f t="shared" si="11"/>
        <v>710.50000000000011</v>
      </c>
      <c r="L60" s="7">
        <f t="shared" si="11"/>
        <v>781.55000000000007</v>
      </c>
      <c r="M60" s="7">
        <f t="shared" si="11"/>
        <v>852.60000000000014</v>
      </c>
      <c r="N60" s="7">
        <f t="shared" si="11"/>
        <v>923.65000000000009</v>
      </c>
      <c r="O60" s="7">
        <f t="shared" si="11"/>
        <v>994.7</v>
      </c>
      <c r="P60" s="7">
        <f t="shared" si="11"/>
        <v>1065.75</v>
      </c>
      <c r="Q60" s="7">
        <f t="shared" si="11"/>
        <v>1136.8000000000002</v>
      </c>
      <c r="R60" s="7">
        <f t="shared" si="11"/>
        <v>1207.8500000000001</v>
      </c>
      <c r="S60" s="7">
        <f t="shared" si="11"/>
        <v>1278.9000000000001</v>
      </c>
      <c r="T60" s="7">
        <f t="shared" si="11"/>
        <v>1349.95</v>
      </c>
      <c r="U60" s="7">
        <f t="shared" si="11"/>
        <v>1421.0000000000002</v>
      </c>
      <c r="V60" s="7">
        <f t="shared" si="11"/>
        <v>1492.0500000000002</v>
      </c>
      <c r="W60" s="7">
        <f t="shared" si="11"/>
        <v>1563.1000000000001</v>
      </c>
      <c r="X60" s="7">
        <f t="shared" si="11"/>
        <v>1634.15</v>
      </c>
      <c r="Y60" s="7">
        <f t="shared" si="11"/>
        <v>1705.2000000000003</v>
      </c>
      <c r="Z60" s="7">
        <f t="shared" si="11"/>
        <v>1776.25</v>
      </c>
      <c r="AA60" s="7">
        <f t="shared" si="11"/>
        <v>1847.3000000000002</v>
      </c>
      <c r="AB60" s="7">
        <f t="shared" si="11"/>
        <v>1918.3500000000001</v>
      </c>
      <c r="AC60" s="7">
        <f t="shared" si="11"/>
        <v>1989.4</v>
      </c>
      <c r="AD60" s="7">
        <f t="shared" si="11"/>
        <v>2060.4500000000003</v>
      </c>
      <c r="AE60" s="7">
        <f t="shared" si="11"/>
        <v>2131.5</v>
      </c>
      <c r="AF60" s="7">
        <f t="shared" si="11"/>
        <v>2202.5500000000002</v>
      </c>
      <c r="AG60" s="7">
        <f t="shared" si="11"/>
        <v>2273.6000000000004</v>
      </c>
      <c r="AH60" s="7">
        <f t="shared" si="11"/>
        <v>2344.65</v>
      </c>
      <c r="AI60" s="7">
        <f t="shared" si="11"/>
        <v>2415.7000000000003</v>
      </c>
      <c r="AJ60" s="7">
        <f t="shared" si="11"/>
        <v>2486.75</v>
      </c>
    </row>
    <row r="61" spans="1:36" ht="23.25" customHeight="1" x14ac:dyDescent="0.25">
      <c r="A61" s="3">
        <v>6</v>
      </c>
      <c r="B61" s="7">
        <f t="shared" si="12"/>
        <v>85.260000000000019</v>
      </c>
      <c r="C61" s="7">
        <f t="shared" si="11"/>
        <v>170.52000000000004</v>
      </c>
      <c r="D61" s="7">
        <f t="shared" si="11"/>
        <v>255.78000000000003</v>
      </c>
      <c r="E61" s="7">
        <f t="shared" si="11"/>
        <v>341.04</v>
      </c>
      <c r="F61" s="7">
        <f t="shared" si="11"/>
        <v>426.29999999999995</v>
      </c>
      <c r="G61" s="7">
        <f t="shared" si="11"/>
        <v>511.56</v>
      </c>
      <c r="H61" s="7">
        <f t="shared" si="11"/>
        <v>596.82000000000005</v>
      </c>
      <c r="I61" s="7">
        <f t="shared" si="11"/>
        <v>682.08000000000015</v>
      </c>
      <c r="J61" s="7">
        <f t="shared" si="11"/>
        <v>767.34000000000015</v>
      </c>
      <c r="K61" s="7">
        <f t="shared" si="11"/>
        <v>852.6</v>
      </c>
      <c r="L61" s="7">
        <f t="shared" si="11"/>
        <v>937.86000000000013</v>
      </c>
      <c r="M61" s="7">
        <f t="shared" si="11"/>
        <v>1023.1200000000001</v>
      </c>
      <c r="N61" s="7">
        <f t="shared" si="11"/>
        <v>1108.3800000000001</v>
      </c>
      <c r="O61" s="7">
        <f t="shared" si="11"/>
        <v>1193.6400000000001</v>
      </c>
      <c r="P61" s="7">
        <f t="shared" si="11"/>
        <v>1278.9000000000001</v>
      </c>
      <c r="Q61" s="7">
        <f t="shared" si="11"/>
        <v>1364.1600000000003</v>
      </c>
      <c r="R61" s="7">
        <f t="shared" si="11"/>
        <v>1449.42</v>
      </c>
      <c r="S61" s="7">
        <f t="shared" si="11"/>
        <v>1534.68</v>
      </c>
      <c r="T61" s="7">
        <f t="shared" si="11"/>
        <v>1619.94</v>
      </c>
      <c r="U61" s="7">
        <f t="shared" si="11"/>
        <v>1705.2</v>
      </c>
      <c r="V61" s="7">
        <f t="shared" si="11"/>
        <v>1790.4600000000003</v>
      </c>
      <c r="W61" s="7">
        <f t="shared" si="11"/>
        <v>1875.7200000000003</v>
      </c>
      <c r="X61" s="7">
        <f t="shared" si="11"/>
        <v>1960.98</v>
      </c>
      <c r="Y61" s="7">
        <f t="shared" si="11"/>
        <v>2046.2400000000002</v>
      </c>
      <c r="Z61" s="7">
        <f t="shared" si="11"/>
        <v>2131.5</v>
      </c>
      <c r="AA61" s="7">
        <f t="shared" si="11"/>
        <v>2216.7600000000002</v>
      </c>
      <c r="AB61" s="7">
        <f t="shared" si="11"/>
        <v>2302.0200000000004</v>
      </c>
      <c r="AC61" s="7">
        <f t="shared" si="11"/>
        <v>2387.2800000000002</v>
      </c>
      <c r="AD61" s="7">
        <f t="shared" si="11"/>
        <v>2472.5400000000004</v>
      </c>
      <c r="AE61" s="7">
        <f t="shared" si="11"/>
        <v>2557.8000000000002</v>
      </c>
      <c r="AF61" s="7">
        <f t="shared" si="11"/>
        <v>2643.0600000000004</v>
      </c>
      <c r="AG61" s="7">
        <f t="shared" si="11"/>
        <v>2728.3200000000006</v>
      </c>
      <c r="AH61" s="7">
        <f t="shared" si="11"/>
        <v>2813.58</v>
      </c>
      <c r="AI61" s="7">
        <f t="shared" si="11"/>
        <v>2898.84</v>
      </c>
      <c r="AJ61" s="7">
        <f t="shared" si="11"/>
        <v>2984.1</v>
      </c>
    </row>
    <row r="62" spans="1:36" ht="23.25" customHeight="1" x14ac:dyDescent="0.25">
      <c r="A62" s="3">
        <v>7</v>
      </c>
      <c r="B62" s="7">
        <f t="shared" si="12"/>
        <v>99.47</v>
      </c>
      <c r="C62" s="7">
        <f t="shared" si="11"/>
        <v>198.94000000000003</v>
      </c>
      <c r="D62" s="7">
        <f t="shared" si="11"/>
        <v>298.41000000000003</v>
      </c>
      <c r="E62" s="7">
        <f t="shared" si="11"/>
        <v>397.88</v>
      </c>
      <c r="F62" s="7">
        <f t="shared" si="11"/>
        <v>497.35</v>
      </c>
      <c r="G62" s="7">
        <f t="shared" si="11"/>
        <v>596.82000000000016</v>
      </c>
      <c r="H62" s="7">
        <f t="shared" si="11"/>
        <v>696.29000000000008</v>
      </c>
      <c r="I62" s="7">
        <f t="shared" si="11"/>
        <v>795.7600000000001</v>
      </c>
      <c r="J62" s="7">
        <f t="shared" si="11"/>
        <v>895.23</v>
      </c>
      <c r="K62" s="7">
        <f t="shared" si="11"/>
        <v>994.7</v>
      </c>
      <c r="L62" s="7">
        <f t="shared" si="11"/>
        <v>1094.17</v>
      </c>
      <c r="M62" s="7">
        <f t="shared" si="11"/>
        <v>1193.6400000000001</v>
      </c>
      <c r="N62" s="7">
        <f t="shared" si="11"/>
        <v>1293.1100000000001</v>
      </c>
      <c r="O62" s="7">
        <f t="shared" si="11"/>
        <v>1392.5800000000002</v>
      </c>
      <c r="P62" s="7">
        <f t="shared" si="11"/>
        <v>1492.0500000000002</v>
      </c>
      <c r="Q62" s="7">
        <f t="shared" si="11"/>
        <v>1591.5200000000002</v>
      </c>
      <c r="R62" s="7">
        <f t="shared" si="11"/>
        <v>1690.9900000000002</v>
      </c>
      <c r="S62" s="7">
        <f t="shared" si="11"/>
        <v>1790.46</v>
      </c>
      <c r="T62" s="7">
        <f t="shared" si="11"/>
        <v>1889.93</v>
      </c>
      <c r="U62" s="7">
        <f t="shared" si="11"/>
        <v>1989.4</v>
      </c>
      <c r="V62" s="7">
        <f t="shared" si="11"/>
        <v>2088.87</v>
      </c>
      <c r="W62" s="7">
        <f t="shared" si="11"/>
        <v>2188.34</v>
      </c>
      <c r="X62" s="7">
        <f t="shared" si="11"/>
        <v>2287.81</v>
      </c>
      <c r="Y62" s="7">
        <f t="shared" si="11"/>
        <v>2387.2800000000002</v>
      </c>
      <c r="Z62" s="7">
        <f t="shared" si="11"/>
        <v>2486.75</v>
      </c>
      <c r="AA62" s="7">
        <f t="shared" si="11"/>
        <v>2586.2200000000003</v>
      </c>
      <c r="AB62" s="7">
        <f t="shared" si="11"/>
        <v>2685.69</v>
      </c>
      <c r="AC62" s="7">
        <f t="shared" si="11"/>
        <v>2785.1600000000003</v>
      </c>
      <c r="AD62" s="7">
        <f t="shared" si="11"/>
        <v>2884.63</v>
      </c>
      <c r="AE62" s="7">
        <f t="shared" si="11"/>
        <v>2984.1000000000004</v>
      </c>
      <c r="AF62" s="7">
        <f t="shared" si="11"/>
        <v>3083.57</v>
      </c>
      <c r="AG62" s="7">
        <f t="shared" si="11"/>
        <v>3183.0400000000004</v>
      </c>
      <c r="AH62" s="7">
        <f t="shared" si="11"/>
        <v>3282.51</v>
      </c>
      <c r="AI62" s="7">
        <f t="shared" si="11"/>
        <v>3381.98</v>
      </c>
      <c r="AJ62" s="7">
        <f t="shared" si="11"/>
        <v>3481.4500000000003</v>
      </c>
    </row>
    <row r="63" spans="1:36" ht="23.25" customHeight="1" x14ac:dyDescent="0.25">
      <c r="A63" s="3">
        <v>8</v>
      </c>
      <c r="B63" s="7">
        <f t="shared" si="12"/>
        <v>113.68</v>
      </c>
      <c r="C63" s="7">
        <f t="shared" si="11"/>
        <v>227.36</v>
      </c>
      <c r="D63" s="7">
        <f t="shared" si="11"/>
        <v>341.04</v>
      </c>
      <c r="E63" s="7">
        <f t="shared" si="11"/>
        <v>454.71999999999997</v>
      </c>
      <c r="F63" s="7">
        <f t="shared" si="11"/>
        <v>568.4</v>
      </c>
      <c r="G63" s="7">
        <f t="shared" si="11"/>
        <v>682.08000000000015</v>
      </c>
      <c r="H63" s="7">
        <f t="shared" si="11"/>
        <v>795.7600000000001</v>
      </c>
      <c r="I63" s="7">
        <f t="shared" si="11"/>
        <v>909.44</v>
      </c>
      <c r="J63" s="7">
        <f t="shared" si="11"/>
        <v>1023.1200000000001</v>
      </c>
      <c r="K63" s="7">
        <f t="shared" ref="C63:AI70" si="13">$B$5+(K$55*($A63-1)*$B$5)+((K$55-1)*$B$6)</f>
        <v>1136.8000000000002</v>
      </c>
      <c r="L63" s="7">
        <f t="shared" si="13"/>
        <v>1250.48</v>
      </c>
      <c r="M63" s="7">
        <f t="shared" si="13"/>
        <v>1364.16</v>
      </c>
      <c r="N63" s="7">
        <f t="shared" si="13"/>
        <v>1477.8400000000001</v>
      </c>
      <c r="O63" s="7">
        <f t="shared" si="13"/>
        <v>1591.5200000000002</v>
      </c>
      <c r="P63" s="7">
        <f t="shared" si="13"/>
        <v>1705.2000000000003</v>
      </c>
      <c r="Q63" s="7">
        <f t="shared" si="13"/>
        <v>1818.88</v>
      </c>
      <c r="R63" s="7">
        <f t="shared" si="13"/>
        <v>1932.56</v>
      </c>
      <c r="S63" s="7">
        <f t="shared" si="13"/>
        <v>2046.24</v>
      </c>
      <c r="T63" s="7">
        <f t="shared" si="13"/>
        <v>2159.92</v>
      </c>
      <c r="U63" s="7">
        <f t="shared" si="13"/>
        <v>2273.6000000000004</v>
      </c>
      <c r="V63" s="7">
        <f t="shared" si="13"/>
        <v>2387.2800000000007</v>
      </c>
      <c r="W63" s="7">
        <f t="shared" si="13"/>
        <v>2500.96</v>
      </c>
      <c r="X63" s="7">
        <f t="shared" si="13"/>
        <v>2614.64</v>
      </c>
      <c r="Y63" s="7">
        <f t="shared" si="13"/>
        <v>2728.32</v>
      </c>
      <c r="Z63" s="7">
        <f t="shared" si="13"/>
        <v>2842</v>
      </c>
      <c r="AA63" s="7">
        <f t="shared" si="13"/>
        <v>2955.6800000000003</v>
      </c>
      <c r="AB63" s="7">
        <f t="shared" si="13"/>
        <v>3069.36</v>
      </c>
      <c r="AC63" s="7">
        <f t="shared" si="13"/>
        <v>3183.0400000000004</v>
      </c>
      <c r="AD63" s="7">
        <f t="shared" si="13"/>
        <v>3296.7200000000003</v>
      </c>
      <c r="AE63" s="7">
        <f t="shared" si="13"/>
        <v>3410.4000000000005</v>
      </c>
      <c r="AF63" s="7">
        <f t="shared" si="13"/>
        <v>3524.0800000000004</v>
      </c>
      <c r="AG63" s="7">
        <f t="shared" si="13"/>
        <v>3637.76</v>
      </c>
      <c r="AH63" s="7">
        <f t="shared" si="13"/>
        <v>3751.4400000000005</v>
      </c>
      <c r="AI63" s="7">
        <f t="shared" si="13"/>
        <v>3865.12</v>
      </c>
      <c r="AJ63" s="7">
        <f t="shared" si="11"/>
        <v>3978.8</v>
      </c>
    </row>
    <row r="64" spans="1:36" ht="23.25" customHeight="1" x14ac:dyDescent="0.25">
      <c r="A64" s="3">
        <v>9</v>
      </c>
      <c r="B64" s="7">
        <f t="shared" si="12"/>
        <v>127.89000000000001</v>
      </c>
      <c r="C64" s="7">
        <f t="shared" si="13"/>
        <v>255.78000000000003</v>
      </c>
      <c r="D64" s="7">
        <f t="shared" si="13"/>
        <v>383.67</v>
      </c>
      <c r="E64" s="7">
        <f t="shared" si="13"/>
        <v>511.56</v>
      </c>
      <c r="F64" s="7">
        <f t="shared" si="13"/>
        <v>639.45000000000016</v>
      </c>
      <c r="G64" s="7">
        <f t="shared" si="13"/>
        <v>767.34000000000015</v>
      </c>
      <c r="H64" s="7">
        <f t="shared" si="13"/>
        <v>895.23</v>
      </c>
      <c r="I64" s="7">
        <f t="shared" si="13"/>
        <v>1023.1200000000001</v>
      </c>
      <c r="J64" s="7">
        <f t="shared" si="13"/>
        <v>1151.0100000000002</v>
      </c>
      <c r="K64" s="7">
        <f t="shared" si="13"/>
        <v>1278.9000000000003</v>
      </c>
      <c r="L64" s="7">
        <f t="shared" si="13"/>
        <v>1406.79</v>
      </c>
      <c r="M64" s="7">
        <f t="shared" si="13"/>
        <v>1534.68</v>
      </c>
      <c r="N64" s="7">
        <f t="shared" si="13"/>
        <v>1662.5700000000002</v>
      </c>
      <c r="O64" s="7">
        <f t="shared" si="13"/>
        <v>1790.46</v>
      </c>
      <c r="P64" s="7">
        <f t="shared" si="13"/>
        <v>1918.3500000000001</v>
      </c>
      <c r="Q64" s="7">
        <f t="shared" si="13"/>
        <v>2046.2400000000002</v>
      </c>
      <c r="R64" s="7">
        <f t="shared" si="13"/>
        <v>2174.13</v>
      </c>
      <c r="S64" s="7">
        <f t="shared" si="13"/>
        <v>2302.0200000000004</v>
      </c>
      <c r="T64" s="7">
        <f t="shared" si="13"/>
        <v>2429.9100000000003</v>
      </c>
      <c r="U64" s="7">
        <f t="shared" si="13"/>
        <v>2557.8000000000002</v>
      </c>
      <c r="V64" s="7">
        <f t="shared" si="13"/>
        <v>2685.6900000000005</v>
      </c>
      <c r="W64" s="7">
        <f t="shared" si="13"/>
        <v>2813.58</v>
      </c>
      <c r="X64" s="7">
        <f t="shared" si="13"/>
        <v>2941.4700000000003</v>
      </c>
      <c r="Y64" s="7">
        <f t="shared" si="13"/>
        <v>3069.36</v>
      </c>
      <c r="Z64" s="7">
        <f t="shared" si="13"/>
        <v>3197.25</v>
      </c>
      <c r="AA64" s="7">
        <f t="shared" si="13"/>
        <v>3325.1400000000003</v>
      </c>
      <c r="AB64" s="7">
        <f t="shared" si="13"/>
        <v>3453.03</v>
      </c>
      <c r="AC64" s="7">
        <f t="shared" si="13"/>
        <v>3580.92</v>
      </c>
      <c r="AD64" s="7">
        <f t="shared" si="13"/>
        <v>3708.8100000000004</v>
      </c>
      <c r="AE64" s="7">
        <f t="shared" si="13"/>
        <v>3836.7000000000003</v>
      </c>
      <c r="AF64" s="7">
        <f t="shared" si="13"/>
        <v>3964.5900000000006</v>
      </c>
      <c r="AG64" s="7">
        <f t="shared" si="13"/>
        <v>4092.4800000000005</v>
      </c>
      <c r="AH64" s="7">
        <f t="shared" si="13"/>
        <v>4220.37</v>
      </c>
      <c r="AI64" s="7">
        <f t="shared" si="13"/>
        <v>4348.26</v>
      </c>
      <c r="AJ64" s="7">
        <f t="shared" si="11"/>
        <v>4476.1500000000005</v>
      </c>
    </row>
    <row r="65" spans="1:36" ht="23.25" customHeight="1" x14ac:dyDescent="0.25">
      <c r="A65" s="3">
        <v>10</v>
      </c>
      <c r="B65" s="7">
        <f t="shared" si="12"/>
        <v>142.10000000000002</v>
      </c>
      <c r="C65" s="7">
        <f t="shared" si="13"/>
        <v>284.2</v>
      </c>
      <c r="D65" s="7">
        <f t="shared" si="13"/>
        <v>426.3</v>
      </c>
      <c r="E65" s="7">
        <f t="shared" si="13"/>
        <v>568.40000000000009</v>
      </c>
      <c r="F65" s="7">
        <f t="shared" si="13"/>
        <v>710.50000000000011</v>
      </c>
      <c r="G65" s="7">
        <f t="shared" si="13"/>
        <v>852.60000000000014</v>
      </c>
      <c r="H65" s="7">
        <f t="shared" si="13"/>
        <v>994.7</v>
      </c>
      <c r="I65" s="7">
        <f t="shared" si="13"/>
        <v>1136.8000000000002</v>
      </c>
      <c r="J65" s="7">
        <f t="shared" si="13"/>
        <v>1278.9000000000001</v>
      </c>
      <c r="K65" s="7">
        <f t="shared" si="13"/>
        <v>1421.0000000000002</v>
      </c>
      <c r="L65" s="7">
        <f t="shared" si="13"/>
        <v>1563.1000000000004</v>
      </c>
      <c r="M65" s="7">
        <f t="shared" si="13"/>
        <v>1705.2</v>
      </c>
      <c r="N65" s="7">
        <f t="shared" si="13"/>
        <v>1847.3000000000002</v>
      </c>
      <c r="O65" s="7">
        <f t="shared" si="13"/>
        <v>1989.4</v>
      </c>
      <c r="P65" s="7">
        <f t="shared" si="13"/>
        <v>2131.5</v>
      </c>
      <c r="Q65" s="7">
        <f t="shared" si="13"/>
        <v>2273.6000000000004</v>
      </c>
      <c r="R65" s="7">
        <f t="shared" si="13"/>
        <v>2415.7000000000003</v>
      </c>
      <c r="S65" s="7">
        <f t="shared" si="13"/>
        <v>2557.8000000000002</v>
      </c>
      <c r="T65" s="7">
        <f t="shared" si="13"/>
        <v>2699.9000000000005</v>
      </c>
      <c r="U65" s="7">
        <f t="shared" si="13"/>
        <v>2842</v>
      </c>
      <c r="V65" s="7">
        <f t="shared" si="13"/>
        <v>2984.1000000000004</v>
      </c>
      <c r="W65" s="7">
        <f t="shared" si="13"/>
        <v>3126.2000000000003</v>
      </c>
      <c r="X65" s="7">
        <f t="shared" si="13"/>
        <v>3268.3</v>
      </c>
      <c r="Y65" s="7">
        <f t="shared" si="13"/>
        <v>3410.4</v>
      </c>
      <c r="Z65" s="7">
        <f t="shared" si="13"/>
        <v>3552.5</v>
      </c>
      <c r="AA65" s="7">
        <f t="shared" si="13"/>
        <v>3694.6000000000004</v>
      </c>
      <c r="AB65" s="7">
        <f t="shared" si="13"/>
        <v>3836.7000000000003</v>
      </c>
      <c r="AC65" s="7">
        <f t="shared" si="13"/>
        <v>3978.8</v>
      </c>
      <c r="AD65" s="7">
        <f t="shared" si="13"/>
        <v>4120.9000000000005</v>
      </c>
      <c r="AE65" s="7">
        <f t="shared" si="13"/>
        <v>4263</v>
      </c>
      <c r="AF65" s="7">
        <f t="shared" si="13"/>
        <v>4405.1000000000004</v>
      </c>
      <c r="AG65" s="7">
        <f t="shared" si="13"/>
        <v>4547.2000000000007</v>
      </c>
      <c r="AH65" s="7">
        <f t="shared" si="13"/>
        <v>4689.3</v>
      </c>
      <c r="AI65" s="7">
        <f t="shared" si="13"/>
        <v>4831.4000000000005</v>
      </c>
      <c r="AJ65" s="7">
        <f t="shared" si="11"/>
        <v>4973.5000000000009</v>
      </c>
    </row>
    <row r="66" spans="1:36" ht="23.25" customHeight="1" x14ac:dyDescent="0.25">
      <c r="A66" s="3">
        <v>11</v>
      </c>
      <c r="B66" s="7">
        <f t="shared" si="12"/>
        <v>156.31000000000003</v>
      </c>
      <c r="C66" s="7">
        <f t="shared" si="13"/>
        <v>312.62</v>
      </c>
      <c r="D66" s="7">
        <f t="shared" si="13"/>
        <v>468.93</v>
      </c>
      <c r="E66" s="7">
        <f t="shared" si="13"/>
        <v>625.24000000000012</v>
      </c>
      <c r="F66" s="7">
        <f t="shared" si="13"/>
        <v>781.55000000000007</v>
      </c>
      <c r="G66" s="7">
        <f t="shared" si="13"/>
        <v>937.86000000000013</v>
      </c>
      <c r="H66" s="7">
        <f t="shared" si="13"/>
        <v>1094.17</v>
      </c>
      <c r="I66" s="7">
        <f t="shared" si="13"/>
        <v>1250.4800000000002</v>
      </c>
      <c r="J66" s="7">
        <f t="shared" si="13"/>
        <v>1406.7900000000002</v>
      </c>
      <c r="K66" s="7">
        <f t="shared" si="13"/>
        <v>1563.1000000000001</v>
      </c>
      <c r="L66" s="7">
        <f t="shared" si="13"/>
        <v>1719.4100000000003</v>
      </c>
      <c r="M66" s="7">
        <f t="shared" si="13"/>
        <v>1875.72</v>
      </c>
      <c r="N66" s="7">
        <f t="shared" si="13"/>
        <v>2032.0300000000002</v>
      </c>
      <c r="O66" s="7">
        <f t="shared" si="13"/>
        <v>2188.34</v>
      </c>
      <c r="P66" s="7">
        <f t="shared" si="13"/>
        <v>2344.65</v>
      </c>
      <c r="Q66" s="7">
        <f t="shared" si="13"/>
        <v>2500.9600000000005</v>
      </c>
      <c r="R66" s="7">
        <f t="shared" si="13"/>
        <v>2657.2700000000004</v>
      </c>
      <c r="S66" s="7">
        <f t="shared" si="13"/>
        <v>2813.5800000000004</v>
      </c>
      <c r="T66" s="7">
        <f t="shared" si="13"/>
        <v>2969.8900000000003</v>
      </c>
      <c r="U66" s="7">
        <f t="shared" si="13"/>
        <v>3126.2</v>
      </c>
      <c r="V66" s="7">
        <f t="shared" si="13"/>
        <v>3282.51</v>
      </c>
      <c r="W66" s="7">
        <f t="shared" si="13"/>
        <v>3438.82</v>
      </c>
      <c r="X66" s="7">
        <f t="shared" si="13"/>
        <v>3595.13</v>
      </c>
      <c r="Y66" s="7">
        <f t="shared" si="13"/>
        <v>3751.44</v>
      </c>
      <c r="Z66" s="7">
        <f t="shared" si="13"/>
        <v>3907.75</v>
      </c>
      <c r="AA66" s="7">
        <f t="shared" si="13"/>
        <v>4064.0600000000004</v>
      </c>
      <c r="AB66" s="7">
        <f t="shared" si="13"/>
        <v>4220.3700000000008</v>
      </c>
      <c r="AC66" s="7">
        <f t="shared" si="13"/>
        <v>4376.68</v>
      </c>
      <c r="AD66" s="7">
        <f t="shared" si="13"/>
        <v>4532.9900000000007</v>
      </c>
      <c r="AE66" s="7">
        <f t="shared" si="13"/>
        <v>4689.3</v>
      </c>
      <c r="AF66" s="7">
        <f t="shared" si="13"/>
        <v>4845.6100000000006</v>
      </c>
      <c r="AG66" s="7">
        <f t="shared" si="13"/>
        <v>5001.920000000001</v>
      </c>
      <c r="AH66" s="7">
        <f t="shared" si="13"/>
        <v>5158.2300000000005</v>
      </c>
      <c r="AI66" s="7">
        <f t="shared" si="13"/>
        <v>5314.5400000000009</v>
      </c>
      <c r="AJ66" s="7">
        <f t="shared" si="11"/>
        <v>5470.85</v>
      </c>
    </row>
    <row r="67" spans="1:36" ht="23.25" customHeight="1" x14ac:dyDescent="0.25">
      <c r="A67" s="3">
        <v>12</v>
      </c>
      <c r="B67" s="7">
        <f t="shared" si="12"/>
        <v>170.52</v>
      </c>
      <c r="C67" s="7">
        <f t="shared" si="13"/>
        <v>341.03999999999996</v>
      </c>
      <c r="D67" s="7">
        <f t="shared" si="13"/>
        <v>511.56</v>
      </c>
      <c r="E67" s="7">
        <f t="shared" si="13"/>
        <v>682.08</v>
      </c>
      <c r="F67" s="7">
        <f t="shared" si="13"/>
        <v>852.60000000000014</v>
      </c>
      <c r="G67" s="7">
        <f t="shared" si="13"/>
        <v>1023.1200000000001</v>
      </c>
      <c r="H67" s="7">
        <f t="shared" si="13"/>
        <v>1193.6400000000001</v>
      </c>
      <c r="I67" s="7">
        <f t="shared" si="13"/>
        <v>1364.16</v>
      </c>
      <c r="J67" s="7">
        <f t="shared" si="13"/>
        <v>1534.6800000000003</v>
      </c>
      <c r="K67" s="7">
        <f t="shared" si="13"/>
        <v>1705.2000000000003</v>
      </c>
      <c r="L67" s="7">
        <f t="shared" si="13"/>
        <v>1875.7200000000003</v>
      </c>
      <c r="M67" s="7">
        <f t="shared" si="13"/>
        <v>2046.24</v>
      </c>
      <c r="N67" s="7">
        <f t="shared" si="13"/>
        <v>2216.7600000000002</v>
      </c>
      <c r="O67" s="7">
        <f t="shared" si="13"/>
        <v>2387.2800000000002</v>
      </c>
      <c r="P67" s="7">
        <f t="shared" si="13"/>
        <v>2557.8000000000002</v>
      </c>
      <c r="Q67" s="7">
        <f t="shared" si="13"/>
        <v>2728.32</v>
      </c>
      <c r="R67" s="7">
        <f t="shared" si="13"/>
        <v>2898.84</v>
      </c>
      <c r="S67" s="7">
        <f t="shared" si="13"/>
        <v>3069.3600000000006</v>
      </c>
      <c r="T67" s="7">
        <f t="shared" si="13"/>
        <v>3239.8800000000006</v>
      </c>
      <c r="U67" s="7">
        <f t="shared" si="13"/>
        <v>3410.4000000000005</v>
      </c>
      <c r="V67" s="7">
        <f t="shared" si="13"/>
        <v>3580.92</v>
      </c>
      <c r="W67" s="7">
        <f t="shared" si="13"/>
        <v>3751.44</v>
      </c>
      <c r="X67" s="7">
        <f t="shared" si="13"/>
        <v>3921.96</v>
      </c>
      <c r="Y67" s="7">
        <f t="shared" si="13"/>
        <v>4092.48</v>
      </c>
      <c r="Z67" s="7">
        <f t="shared" si="13"/>
        <v>4263.0000000000009</v>
      </c>
      <c r="AA67" s="7">
        <f t="shared" si="13"/>
        <v>4433.5200000000004</v>
      </c>
      <c r="AB67" s="7">
        <f t="shared" si="13"/>
        <v>4604.04</v>
      </c>
      <c r="AC67" s="7">
        <f t="shared" si="13"/>
        <v>4774.5600000000004</v>
      </c>
      <c r="AD67" s="7">
        <f t="shared" si="13"/>
        <v>4945.0800000000008</v>
      </c>
      <c r="AE67" s="7">
        <f t="shared" si="13"/>
        <v>5115.6000000000004</v>
      </c>
      <c r="AF67" s="7">
        <f t="shared" si="13"/>
        <v>5286.1200000000008</v>
      </c>
      <c r="AG67" s="7">
        <f t="shared" si="13"/>
        <v>5456.64</v>
      </c>
      <c r="AH67" s="7">
        <f t="shared" si="13"/>
        <v>5627.1600000000008</v>
      </c>
      <c r="AI67" s="7">
        <f t="shared" si="13"/>
        <v>5797.68</v>
      </c>
      <c r="AJ67" s="7">
        <f t="shared" si="11"/>
        <v>5968.2000000000007</v>
      </c>
    </row>
    <row r="68" spans="1:36" ht="23.25" customHeight="1" x14ac:dyDescent="0.25">
      <c r="A68" s="3">
        <v>13</v>
      </c>
      <c r="B68" s="7">
        <f t="shared" si="12"/>
        <v>184.73000000000002</v>
      </c>
      <c r="C68" s="7">
        <f t="shared" si="13"/>
        <v>369.46</v>
      </c>
      <c r="D68" s="7">
        <f t="shared" si="13"/>
        <v>554.19000000000005</v>
      </c>
      <c r="E68" s="7">
        <f t="shared" si="13"/>
        <v>738.92000000000007</v>
      </c>
      <c r="F68" s="7">
        <f t="shared" si="13"/>
        <v>923.65000000000009</v>
      </c>
      <c r="G68" s="7">
        <f t="shared" si="13"/>
        <v>1108.3800000000001</v>
      </c>
      <c r="H68" s="7">
        <f t="shared" si="13"/>
        <v>1293.1100000000001</v>
      </c>
      <c r="I68" s="7">
        <f t="shared" si="13"/>
        <v>1477.8400000000001</v>
      </c>
      <c r="J68" s="7">
        <f t="shared" si="13"/>
        <v>1662.5700000000002</v>
      </c>
      <c r="K68" s="7">
        <f t="shared" si="13"/>
        <v>1847.3000000000002</v>
      </c>
      <c r="L68" s="7">
        <f t="shared" si="13"/>
        <v>2032.0300000000002</v>
      </c>
      <c r="M68" s="7">
        <f t="shared" si="13"/>
        <v>2216.7600000000002</v>
      </c>
      <c r="N68" s="7">
        <f t="shared" si="13"/>
        <v>2401.4900000000002</v>
      </c>
      <c r="O68" s="7">
        <f t="shared" si="13"/>
        <v>2586.2200000000003</v>
      </c>
      <c r="P68" s="7">
        <f t="shared" si="13"/>
        <v>2770.9500000000003</v>
      </c>
      <c r="Q68" s="7">
        <f t="shared" si="13"/>
        <v>2955.6800000000003</v>
      </c>
      <c r="R68" s="7">
        <f t="shared" si="13"/>
        <v>3140.4100000000003</v>
      </c>
      <c r="S68" s="7">
        <f t="shared" si="13"/>
        <v>3325.1400000000003</v>
      </c>
      <c r="T68" s="7">
        <f t="shared" si="13"/>
        <v>3509.8700000000003</v>
      </c>
      <c r="U68" s="7">
        <f t="shared" si="13"/>
        <v>3694.6000000000004</v>
      </c>
      <c r="V68" s="7">
        <f t="shared" si="13"/>
        <v>3879.33</v>
      </c>
      <c r="W68" s="7">
        <f t="shared" si="13"/>
        <v>4064.06</v>
      </c>
      <c r="X68" s="7">
        <f t="shared" si="13"/>
        <v>4248.79</v>
      </c>
      <c r="Y68" s="7">
        <f t="shared" si="13"/>
        <v>4433.5200000000004</v>
      </c>
      <c r="Z68" s="7">
        <f t="shared" si="13"/>
        <v>4618.25</v>
      </c>
      <c r="AA68" s="7">
        <f t="shared" si="13"/>
        <v>4802.9800000000005</v>
      </c>
      <c r="AB68" s="7">
        <f t="shared" si="13"/>
        <v>4987.71</v>
      </c>
      <c r="AC68" s="7">
        <f t="shared" si="13"/>
        <v>5172.4400000000005</v>
      </c>
      <c r="AD68" s="7">
        <f t="shared" si="13"/>
        <v>5357.17</v>
      </c>
      <c r="AE68" s="7">
        <f t="shared" si="13"/>
        <v>5541.9000000000005</v>
      </c>
      <c r="AF68" s="7">
        <f t="shared" si="13"/>
        <v>5726.63</v>
      </c>
      <c r="AG68" s="7">
        <f t="shared" si="13"/>
        <v>5911.3600000000006</v>
      </c>
      <c r="AH68" s="7">
        <f t="shared" si="13"/>
        <v>6096.0900000000011</v>
      </c>
      <c r="AI68" s="7">
        <f t="shared" si="13"/>
        <v>6280.8200000000006</v>
      </c>
      <c r="AJ68" s="7">
        <f t="shared" si="11"/>
        <v>6465.5500000000011</v>
      </c>
    </row>
    <row r="69" spans="1:36" ht="23.25" customHeight="1" x14ac:dyDescent="0.25">
      <c r="A69" s="3">
        <v>14</v>
      </c>
      <c r="B69" s="7">
        <f t="shared" si="12"/>
        <v>198.94000000000003</v>
      </c>
      <c r="C69" s="7">
        <f t="shared" si="13"/>
        <v>397.88</v>
      </c>
      <c r="D69" s="7">
        <f t="shared" si="13"/>
        <v>596.82000000000005</v>
      </c>
      <c r="E69" s="7">
        <f t="shared" si="13"/>
        <v>795.7600000000001</v>
      </c>
      <c r="F69" s="7">
        <f t="shared" si="13"/>
        <v>994.70000000000016</v>
      </c>
      <c r="G69" s="7">
        <f t="shared" si="13"/>
        <v>1193.6400000000001</v>
      </c>
      <c r="H69" s="7">
        <f t="shared" si="13"/>
        <v>1392.5800000000002</v>
      </c>
      <c r="I69" s="7">
        <f t="shared" si="13"/>
        <v>1591.5200000000002</v>
      </c>
      <c r="J69" s="7">
        <f t="shared" si="13"/>
        <v>1790.4600000000003</v>
      </c>
      <c r="K69" s="7">
        <f t="shared" si="13"/>
        <v>1989.4000000000003</v>
      </c>
      <c r="L69" s="7">
        <f t="shared" si="13"/>
        <v>2188.34</v>
      </c>
      <c r="M69" s="7">
        <f t="shared" si="13"/>
        <v>2387.2800000000002</v>
      </c>
      <c r="N69" s="7">
        <f t="shared" si="13"/>
        <v>2586.2200000000003</v>
      </c>
      <c r="O69" s="7">
        <f t="shared" si="13"/>
        <v>2785.1600000000003</v>
      </c>
      <c r="P69" s="7">
        <f t="shared" si="13"/>
        <v>2984.1000000000004</v>
      </c>
      <c r="Q69" s="7">
        <f t="shared" si="13"/>
        <v>3183.0400000000004</v>
      </c>
      <c r="R69" s="7">
        <f t="shared" si="13"/>
        <v>3381.9800000000005</v>
      </c>
      <c r="S69" s="7">
        <f t="shared" si="13"/>
        <v>3580.9200000000005</v>
      </c>
      <c r="T69" s="7">
        <f t="shared" si="13"/>
        <v>3779.8600000000006</v>
      </c>
      <c r="U69" s="7">
        <f t="shared" si="13"/>
        <v>3978.8</v>
      </c>
      <c r="V69" s="7">
        <f t="shared" si="13"/>
        <v>4177.7400000000007</v>
      </c>
      <c r="W69" s="7">
        <f t="shared" si="13"/>
        <v>4376.68</v>
      </c>
      <c r="X69" s="7">
        <f t="shared" si="13"/>
        <v>4575.62</v>
      </c>
      <c r="Y69" s="7">
        <f t="shared" si="13"/>
        <v>4774.5600000000004</v>
      </c>
      <c r="Z69" s="7">
        <f t="shared" si="13"/>
        <v>4973.5</v>
      </c>
      <c r="AA69" s="7">
        <f t="shared" si="13"/>
        <v>5172.4400000000005</v>
      </c>
      <c r="AB69" s="7">
        <f t="shared" si="13"/>
        <v>5371.38</v>
      </c>
      <c r="AC69" s="7">
        <f t="shared" si="13"/>
        <v>5570.3200000000006</v>
      </c>
      <c r="AD69" s="7">
        <f t="shared" si="13"/>
        <v>5769.26</v>
      </c>
      <c r="AE69" s="7">
        <f t="shared" si="13"/>
        <v>5968.2000000000007</v>
      </c>
      <c r="AF69" s="7">
        <f t="shared" si="13"/>
        <v>6167.14</v>
      </c>
      <c r="AG69" s="7">
        <f t="shared" si="13"/>
        <v>6366.0800000000008</v>
      </c>
      <c r="AH69" s="7">
        <f t="shared" si="13"/>
        <v>6565.02</v>
      </c>
      <c r="AI69" s="7">
        <f t="shared" si="13"/>
        <v>6763.9600000000009</v>
      </c>
      <c r="AJ69" s="7">
        <f t="shared" si="11"/>
        <v>6962.9000000000005</v>
      </c>
    </row>
    <row r="70" spans="1:36" ht="23.25" customHeight="1" x14ac:dyDescent="0.25">
      <c r="A70" s="3">
        <v>15</v>
      </c>
      <c r="B70" s="7">
        <f t="shared" si="12"/>
        <v>213.15</v>
      </c>
      <c r="C70" s="7">
        <f t="shared" si="13"/>
        <v>426.29999999999995</v>
      </c>
      <c r="D70" s="7">
        <f t="shared" si="13"/>
        <v>639.45000000000005</v>
      </c>
      <c r="E70" s="7">
        <f t="shared" si="13"/>
        <v>852.6</v>
      </c>
      <c r="F70" s="7">
        <f t="shared" si="13"/>
        <v>1065.75</v>
      </c>
      <c r="G70" s="7">
        <f t="shared" si="13"/>
        <v>1278.9000000000001</v>
      </c>
      <c r="H70" s="7">
        <f t="shared" si="13"/>
        <v>1492.0500000000002</v>
      </c>
      <c r="I70" s="7">
        <f t="shared" si="13"/>
        <v>1705.2</v>
      </c>
      <c r="J70" s="7">
        <f t="shared" si="13"/>
        <v>1918.3500000000001</v>
      </c>
      <c r="K70" s="7">
        <f t="shared" si="13"/>
        <v>2131.5</v>
      </c>
      <c r="L70" s="7">
        <f t="shared" si="13"/>
        <v>2344.65</v>
      </c>
      <c r="M70" s="7">
        <f t="shared" si="13"/>
        <v>2557.8000000000002</v>
      </c>
      <c r="N70" s="7">
        <f t="shared" si="13"/>
        <v>2770.9500000000003</v>
      </c>
      <c r="O70" s="7">
        <f t="shared" si="13"/>
        <v>2984.1000000000004</v>
      </c>
      <c r="P70" s="7">
        <f t="shared" si="13"/>
        <v>3197.2500000000005</v>
      </c>
      <c r="Q70" s="7">
        <f t="shared" si="13"/>
        <v>3410.4</v>
      </c>
      <c r="R70" s="7">
        <f t="shared" si="13"/>
        <v>3623.55</v>
      </c>
      <c r="S70" s="7">
        <f t="shared" si="13"/>
        <v>3836.7000000000003</v>
      </c>
      <c r="T70" s="7">
        <f t="shared" si="13"/>
        <v>4049.8500000000004</v>
      </c>
      <c r="U70" s="7">
        <f t="shared" si="13"/>
        <v>4263</v>
      </c>
      <c r="V70" s="7">
        <f t="shared" si="13"/>
        <v>4476.1500000000005</v>
      </c>
      <c r="W70" s="7">
        <f t="shared" si="13"/>
        <v>4689.3</v>
      </c>
      <c r="X70" s="7">
        <f t="shared" si="13"/>
        <v>4902.45</v>
      </c>
      <c r="Y70" s="7">
        <f t="shared" si="13"/>
        <v>5115.6000000000004</v>
      </c>
      <c r="Z70" s="7">
        <f t="shared" si="13"/>
        <v>5328.75</v>
      </c>
      <c r="AA70" s="7">
        <f t="shared" si="13"/>
        <v>5541.9000000000005</v>
      </c>
      <c r="AB70" s="7">
        <f t="shared" si="13"/>
        <v>5755.05</v>
      </c>
      <c r="AC70" s="7">
        <f t="shared" si="13"/>
        <v>5968.2000000000007</v>
      </c>
      <c r="AD70" s="7">
        <f t="shared" si="13"/>
        <v>6181.35</v>
      </c>
      <c r="AE70" s="7">
        <f t="shared" si="13"/>
        <v>6394.5000000000009</v>
      </c>
      <c r="AF70" s="7">
        <f t="shared" si="13"/>
        <v>6607.6500000000005</v>
      </c>
      <c r="AG70" s="7">
        <f t="shared" si="13"/>
        <v>6820.8</v>
      </c>
      <c r="AH70" s="7">
        <f t="shared" si="13"/>
        <v>7033.9500000000007</v>
      </c>
      <c r="AI70" s="7">
        <f t="shared" ref="C70:AI78" si="14">$B$5+(AI$55*($A70-1)*$B$5)+((AI$55-1)*$B$6)</f>
        <v>7247.1</v>
      </c>
      <c r="AJ70" s="7">
        <f t="shared" si="11"/>
        <v>7460.2500000000009</v>
      </c>
    </row>
    <row r="71" spans="1:36" ht="23.25" customHeight="1" x14ac:dyDescent="0.25">
      <c r="A71" s="3">
        <v>16</v>
      </c>
      <c r="B71" s="7">
        <f t="shared" si="12"/>
        <v>227.36</v>
      </c>
      <c r="C71" s="7">
        <f t="shared" si="14"/>
        <v>454.71999999999997</v>
      </c>
      <c r="D71" s="7">
        <f t="shared" si="14"/>
        <v>682.08</v>
      </c>
      <c r="E71" s="7">
        <f t="shared" si="14"/>
        <v>909.44</v>
      </c>
      <c r="F71" s="7">
        <f t="shared" si="14"/>
        <v>1136.8</v>
      </c>
      <c r="G71" s="7">
        <f t="shared" si="14"/>
        <v>1364.16</v>
      </c>
      <c r="H71" s="7">
        <f t="shared" si="14"/>
        <v>1591.5200000000002</v>
      </c>
      <c r="I71" s="7">
        <f t="shared" si="14"/>
        <v>1818.88</v>
      </c>
      <c r="J71" s="7">
        <f t="shared" si="14"/>
        <v>2046.2400000000002</v>
      </c>
      <c r="K71" s="7">
        <f t="shared" si="14"/>
        <v>2273.6</v>
      </c>
      <c r="L71" s="7">
        <f t="shared" si="14"/>
        <v>2500.96</v>
      </c>
      <c r="M71" s="7">
        <f t="shared" si="14"/>
        <v>2728.32</v>
      </c>
      <c r="N71" s="7">
        <f t="shared" si="14"/>
        <v>2955.6800000000003</v>
      </c>
      <c r="O71" s="7">
        <f t="shared" si="14"/>
        <v>3183.0400000000004</v>
      </c>
      <c r="P71" s="7">
        <f t="shared" si="14"/>
        <v>3410.4</v>
      </c>
      <c r="Q71" s="7">
        <f t="shared" si="14"/>
        <v>3637.76</v>
      </c>
      <c r="R71" s="7">
        <f t="shared" si="14"/>
        <v>3865.1200000000003</v>
      </c>
      <c r="S71" s="7">
        <f t="shared" si="14"/>
        <v>4092.4800000000005</v>
      </c>
      <c r="T71" s="7">
        <f t="shared" si="14"/>
        <v>4319.84</v>
      </c>
      <c r="U71" s="7">
        <f t="shared" si="14"/>
        <v>4547.2</v>
      </c>
      <c r="V71" s="7">
        <f t="shared" si="14"/>
        <v>4774.5600000000004</v>
      </c>
      <c r="W71" s="7">
        <f t="shared" si="14"/>
        <v>5001.92</v>
      </c>
      <c r="X71" s="7">
        <f t="shared" si="14"/>
        <v>5229.2800000000007</v>
      </c>
      <c r="Y71" s="7">
        <f t="shared" si="14"/>
        <v>5456.64</v>
      </c>
      <c r="Z71" s="7">
        <f t="shared" si="14"/>
        <v>5684</v>
      </c>
      <c r="AA71" s="7">
        <f t="shared" si="14"/>
        <v>5911.3600000000006</v>
      </c>
      <c r="AB71" s="7">
        <f t="shared" si="14"/>
        <v>6138.72</v>
      </c>
      <c r="AC71" s="7">
        <f t="shared" si="14"/>
        <v>6366.0800000000008</v>
      </c>
      <c r="AD71" s="7">
        <f t="shared" si="14"/>
        <v>6593.4400000000005</v>
      </c>
      <c r="AE71" s="7">
        <f t="shared" si="14"/>
        <v>6820.8</v>
      </c>
      <c r="AF71" s="7">
        <f t="shared" si="14"/>
        <v>7048.1600000000008</v>
      </c>
      <c r="AG71" s="7">
        <f t="shared" si="14"/>
        <v>7275.52</v>
      </c>
      <c r="AH71" s="7">
        <f t="shared" si="14"/>
        <v>7502.880000000001</v>
      </c>
      <c r="AI71" s="7">
        <f t="shared" si="14"/>
        <v>7730.2400000000007</v>
      </c>
      <c r="AJ71" s="7">
        <f t="shared" si="11"/>
        <v>7957.6</v>
      </c>
    </row>
    <row r="72" spans="1:36" ht="23.25" customHeight="1" x14ac:dyDescent="0.25">
      <c r="A72" s="3">
        <v>17</v>
      </c>
      <c r="B72" s="7">
        <f t="shared" si="12"/>
        <v>241.57000000000002</v>
      </c>
      <c r="C72" s="7">
        <f t="shared" si="14"/>
        <v>483.14</v>
      </c>
      <c r="D72" s="7">
        <f t="shared" si="14"/>
        <v>724.71</v>
      </c>
      <c r="E72" s="7">
        <f t="shared" si="14"/>
        <v>966.28000000000009</v>
      </c>
      <c r="F72" s="7">
        <f t="shared" si="14"/>
        <v>1207.8500000000001</v>
      </c>
      <c r="G72" s="7">
        <f t="shared" si="14"/>
        <v>1449.42</v>
      </c>
      <c r="H72" s="7">
        <f t="shared" si="14"/>
        <v>1690.99</v>
      </c>
      <c r="I72" s="7">
        <f t="shared" si="14"/>
        <v>1932.5600000000002</v>
      </c>
      <c r="J72" s="7">
        <f t="shared" si="14"/>
        <v>2174.13</v>
      </c>
      <c r="K72" s="7">
        <f t="shared" si="14"/>
        <v>2415.7000000000003</v>
      </c>
      <c r="L72" s="7">
        <f t="shared" si="14"/>
        <v>2657.27</v>
      </c>
      <c r="M72" s="7">
        <f t="shared" si="14"/>
        <v>2898.84</v>
      </c>
      <c r="N72" s="7">
        <f t="shared" si="14"/>
        <v>3140.4100000000003</v>
      </c>
      <c r="O72" s="7">
        <f t="shared" si="14"/>
        <v>3381.98</v>
      </c>
      <c r="P72" s="7">
        <f t="shared" si="14"/>
        <v>3623.55</v>
      </c>
      <c r="Q72" s="7">
        <f t="shared" si="14"/>
        <v>3865.1200000000003</v>
      </c>
      <c r="R72" s="7">
        <f t="shared" si="14"/>
        <v>4106.6900000000005</v>
      </c>
      <c r="S72" s="7">
        <f t="shared" si="14"/>
        <v>4348.26</v>
      </c>
      <c r="T72" s="7">
        <f t="shared" si="14"/>
        <v>4589.83</v>
      </c>
      <c r="U72" s="7">
        <f t="shared" si="14"/>
        <v>4831.4000000000005</v>
      </c>
      <c r="V72" s="7">
        <f t="shared" si="14"/>
        <v>5072.97</v>
      </c>
      <c r="W72" s="7">
        <f t="shared" si="14"/>
        <v>5314.54</v>
      </c>
      <c r="X72" s="7">
        <f t="shared" si="14"/>
        <v>5556.1100000000006</v>
      </c>
      <c r="Y72" s="7">
        <f t="shared" si="14"/>
        <v>5797.68</v>
      </c>
      <c r="Z72" s="7">
        <f t="shared" si="14"/>
        <v>6039.25</v>
      </c>
      <c r="AA72" s="7">
        <f t="shared" si="14"/>
        <v>6280.8200000000006</v>
      </c>
      <c r="AB72" s="7">
        <f t="shared" si="14"/>
        <v>6522.39</v>
      </c>
      <c r="AC72" s="7">
        <f t="shared" si="14"/>
        <v>6763.96</v>
      </c>
      <c r="AD72" s="7">
        <f t="shared" si="14"/>
        <v>7005.5300000000007</v>
      </c>
      <c r="AE72" s="7">
        <f t="shared" si="14"/>
        <v>7247.1</v>
      </c>
      <c r="AF72" s="7">
        <f t="shared" si="14"/>
        <v>7488.670000000001</v>
      </c>
      <c r="AG72" s="7">
        <f t="shared" si="14"/>
        <v>7730.2400000000007</v>
      </c>
      <c r="AH72" s="7">
        <f t="shared" si="14"/>
        <v>7971.81</v>
      </c>
      <c r="AI72" s="7">
        <f t="shared" si="14"/>
        <v>8213.380000000001</v>
      </c>
      <c r="AJ72" s="7">
        <f t="shared" si="11"/>
        <v>8454.9500000000007</v>
      </c>
    </row>
    <row r="73" spans="1:36" ht="23.25" customHeight="1" x14ac:dyDescent="0.25">
      <c r="A73" s="3">
        <v>18</v>
      </c>
      <c r="B73" s="7">
        <f t="shared" si="12"/>
        <v>255.78000000000003</v>
      </c>
      <c r="C73" s="7">
        <f t="shared" si="14"/>
        <v>511.56</v>
      </c>
      <c r="D73" s="7">
        <f t="shared" si="14"/>
        <v>767.34</v>
      </c>
      <c r="E73" s="7">
        <f t="shared" si="14"/>
        <v>1023.1200000000001</v>
      </c>
      <c r="F73" s="7">
        <f t="shared" si="14"/>
        <v>1278.9000000000001</v>
      </c>
      <c r="G73" s="7">
        <f t="shared" si="14"/>
        <v>1534.68</v>
      </c>
      <c r="H73" s="7">
        <f t="shared" si="14"/>
        <v>1790.46</v>
      </c>
      <c r="I73" s="7">
        <f t="shared" si="14"/>
        <v>2046.2400000000002</v>
      </c>
      <c r="J73" s="7">
        <f t="shared" si="14"/>
        <v>2302.02</v>
      </c>
      <c r="K73" s="7">
        <f t="shared" si="14"/>
        <v>2557.8000000000002</v>
      </c>
      <c r="L73" s="7">
        <f t="shared" si="14"/>
        <v>2813.58</v>
      </c>
      <c r="M73" s="7">
        <f t="shared" si="14"/>
        <v>3069.36</v>
      </c>
      <c r="N73" s="7">
        <f t="shared" si="14"/>
        <v>3325.1400000000003</v>
      </c>
      <c r="O73" s="7">
        <f t="shared" si="14"/>
        <v>3580.92</v>
      </c>
      <c r="P73" s="7">
        <f t="shared" si="14"/>
        <v>3836.7000000000003</v>
      </c>
      <c r="Q73" s="7">
        <f t="shared" si="14"/>
        <v>4092.4800000000005</v>
      </c>
      <c r="R73" s="7">
        <f t="shared" si="14"/>
        <v>4348.26</v>
      </c>
      <c r="S73" s="7">
        <f t="shared" si="14"/>
        <v>4604.04</v>
      </c>
      <c r="T73" s="7">
        <f t="shared" si="14"/>
        <v>4859.82</v>
      </c>
      <c r="U73" s="7">
        <f t="shared" si="14"/>
        <v>5115.6000000000004</v>
      </c>
      <c r="V73" s="7">
        <f t="shared" si="14"/>
        <v>5371.38</v>
      </c>
      <c r="W73" s="7">
        <f t="shared" si="14"/>
        <v>5627.16</v>
      </c>
      <c r="X73" s="7">
        <f t="shared" si="14"/>
        <v>5882.9400000000005</v>
      </c>
      <c r="Y73" s="7">
        <f t="shared" si="14"/>
        <v>6138.72</v>
      </c>
      <c r="Z73" s="7">
        <f t="shared" si="14"/>
        <v>6394.5</v>
      </c>
      <c r="AA73" s="7">
        <f t="shared" si="14"/>
        <v>6650.2800000000007</v>
      </c>
      <c r="AB73" s="7">
        <f t="shared" si="14"/>
        <v>6906.06</v>
      </c>
      <c r="AC73" s="7">
        <f t="shared" si="14"/>
        <v>7161.84</v>
      </c>
      <c r="AD73" s="7">
        <f t="shared" si="14"/>
        <v>7417.6200000000008</v>
      </c>
      <c r="AE73" s="7">
        <f t="shared" si="14"/>
        <v>7673.4000000000005</v>
      </c>
      <c r="AF73" s="7">
        <f t="shared" si="14"/>
        <v>7929.18</v>
      </c>
      <c r="AG73" s="7">
        <f t="shared" si="14"/>
        <v>8184.9600000000009</v>
      </c>
      <c r="AH73" s="7">
        <f t="shared" si="14"/>
        <v>8440.74</v>
      </c>
      <c r="AI73" s="7">
        <f t="shared" si="14"/>
        <v>8696.52</v>
      </c>
      <c r="AJ73" s="7">
        <f t="shared" ref="AJ73:AJ93" si="15">$B$5+(AJ$55*($A73-1)*$B$5)+((AJ$55-1)*$B$6)</f>
        <v>8952.2999999999993</v>
      </c>
    </row>
    <row r="74" spans="1:36" ht="23.25" customHeight="1" x14ac:dyDescent="0.25">
      <c r="A74" s="3">
        <v>19</v>
      </c>
      <c r="B74" s="7">
        <f t="shared" si="12"/>
        <v>269.99</v>
      </c>
      <c r="C74" s="7">
        <f t="shared" si="14"/>
        <v>539.98000000000013</v>
      </c>
      <c r="D74" s="7">
        <f t="shared" si="14"/>
        <v>809.97</v>
      </c>
      <c r="E74" s="7">
        <f t="shared" si="14"/>
        <v>1079.9600000000003</v>
      </c>
      <c r="F74" s="7">
        <f t="shared" si="14"/>
        <v>1349.95</v>
      </c>
      <c r="G74" s="7">
        <f t="shared" si="14"/>
        <v>1619.94</v>
      </c>
      <c r="H74" s="7">
        <f t="shared" si="14"/>
        <v>1889.93</v>
      </c>
      <c r="I74" s="7">
        <f t="shared" si="14"/>
        <v>2159.92</v>
      </c>
      <c r="J74" s="7">
        <f t="shared" si="14"/>
        <v>2429.91</v>
      </c>
      <c r="K74" s="7">
        <f t="shared" si="14"/>
        <v>2699.9</v>
      </c>
      <c r="L74" s="7">
        <f t="shared" si="14"/>
        <v>2969.8900000000003</v>
      </c>
      <c r="M74" s="7">
        <f t="shared" si="14"/>
        <v>3239.88</v>
      </c>
      <c r="N74" s="7">
        <f t="shared" si="14"/>
        <v>3509.8700000000003</v>
      </c>
      <c r="O74" s="7">
        <f t="shared" si="14"/>
        <v>3779.86</v>
      </c>
      <c r="P74" s="7">
        <f t="shared" si="14"/>
        <v>4049.8500000000004</v>
      </c>
      <c r="Q74" s="7">
        <f t="shared" si="14"/>
        <v>4319.84</v>
      </c>
      <c r="R74" s="7">
        <f t="shared" si="14"/>
        <v>4589.83</v>
      </c>
      <c r="S74" s="7">
        <f t="shared" si="14"/>
        <v>4859.82</v>
      </c>
      <c r="T74" s="7">
        <f t="shared" si="14"/>
        <v>5129.8100000000004</v>
      </c>
      <c r="U74" s="7">
        <f t="shared" si="14"/>
        <v>5399.8</v>
      </c>
      <c r="V74" s="7">
        <f t="shared" si="14"/>
        <v>5669.79</v>
      </c>
      <c r="W74" s="7">
        <f t="shared" si="14"/>
        <v>5939.7800000000007</v>
      </c>
      <c r="X74" s="7">
        <f t="shared" si="14"/>
        <v>6209.77</v>
      </c>
      <c r="Y74" s="7">
        <f t="shared" si="14"/>
        <v>6479.76</v>
      </c>
      <c r="Z74" s="7">
        <f t="shared" si="14"/>
        <v>6749.75</v>
      </c>
      <c r="AA74" s="7">
        <f t="shared" si="14"/>
        <v>7019.7400000000007</v>
      </c>
      <c r="AB74" s="7">
        <f t="shared" si="14"/>
        <v>7289.7300000000005</v>
      </c>
      <c r="AC74" s="7">
        <f t="shared" si="14"/>
        <v>7559.72</v>
      </c>
      <c r="AD74" s="7">
        <f t="shared" si="14"/>
        <v>7829.7100000000009</v>
      </c>
      <c r="AE74" s="7">
        <f t="shared" si="14"/>
        <v>8099.7000000000007</v>
      </c>
      <c r="AF74" s="7">
        <f t="shared" si="14"/>
        <v>8369.69</v>
      </c>
      <c r="AG74" s="7">
        <f t="shared" si="14"/>
        <v>8639.68</v>
      </c>
      <c r="AH74" s="7">
        <f t="shared" si="14"/>
        <v>8909.6699999999983</v>
      </c>
      <c r="AI74" s="7">
        <f t="shared" si="14"/>
        <v>9179.66</v>
      </c>
      <c r="AJ74" s="7">
        <f t="shared" si="15"/>
        <v>9449.65</v>
      </c>
    </row>
    <row r="75" spans="1:36" ht="23.25" customHeight="1" x14ac:dyDescent="0.25">
      <c r="A75" s="3">
        <v>20</v>
      </c>
      <c r="B75" s="7">
        <f t="shared" si="12"/>
        <v>284.2</v>
      </c>
      <c r="C75" s="7">
        <f t="shared" si="14"/>
        <v>568.40000000000009</v>
      </c>
      <c r="D75" s="7">
        <f t="shared" si="14"/>
        <v>852.6</v>
      </c>
      <c r="E75" s="7">
        <f t="shared" si="14"/>
        <v>1136.8000000000002</v>
      </c>
      <c r="F75" s="7">
        <f t="shared" si="14"/>
        <v>1421</v>
      </c>
      <c r="G75" s="7">
        <f t="shared" si="14"/>
        <v>1705.2</v>
      </c>
      <c r="H75" s="7">
        <f t="shared" si="14"/>
        <v>1989.4</v>
      </c>
      <c r="I75" s="7">
        <f t="shared" si="14"/>
        <v>2273.6</v>
      </c>
      <c r="J75" s="7">
        <f t="shared" si="14"/>
        <v>2557.8000000000002</v>
      </c>
      <c r="K75" s="7">
        <f t="shared" si="14"/>
        <v>2842</v>
      </c>
      <c r="L75" s="7">
        <f t="shared" si="14"/>
        <v>3126.2000000000003</v>
      </c>
      <c r="M75" s="7">
        <f t="shared" si="14"/>
        <v>3410.4</v>
      </c>
      <c r="N75" s="7">
        <f t="shared" si="14"/>
        <v>3694.6000000000004</v>
      </c>
      <c r="O75" s="7">
        <f t="shared" si="14"/>
        <v>3978.8</v>
      </c>
      <c r="P75" s="7">
        <f t="shared" si="14"/>
        <v>4263</v>
      </c>
      <c r="Q75" s="7">
        <f t="shared" si="14"/>
        <v>4547.2</v>
      </c>
      <c r="R75" s="7">
        <f t="shared" si="14"/>
        <v>4831.3999999999996</v>
      </c>
      <c r="S75" s="7">
        <f t="shared" si="14"/>
        <v>5115.6000000000004</v>
      </c>
      <c r="T75" s="7">
        <f t="shared" si="14"/>
        <v>5399.8</v>
      </c>
      <c r="U75" s="7">
        <f t="shared" si="14"/>
        <v>5684</v>
      </c>
      <c r="V75" s="7">
        <f t="shared" si="14"/>
        <v>5968.2</v>
      </c>
      <c r="W75" s="7">
        <f t="shared" si="14"/>
        <v>6252.4000000000005</v>
      </c>
      <c r="X75" s="7">
        <f t="shared" si="14"/>
        <v>6536.6</v>
      </c>
      <c r="Y75" s="7">
        <f t="shared" si="14"/>
        <v>6820.8</v>
      </c>
      <c r="Z75" s="7">
        <f t="shared" si="14"/>
        <v>7105</v>
      </c>
      <c r="AA75" s="7">
        <f t="shared" si="14"/>
        <v>7389.2000000000007</v>
      </c>
      <c r="AB75" s="7">
        <f t="shared" si="14"/>
        <v>7673.4000000000005</v>
      </c>
      <c r="AC75" s="7">
        <f t="shared" si="14"/>
        <v>7957.6</v>
      </c>
      <c r="AD75" s="7">
        <f t="shared" si="14"/>
        <v>8241.7999999999993</v>
      </c>
      <c r="AE75" s="7">
        <f t="shared" si="14"/>
        <v>8526</v>
      </c>
      <c r="AF75" s="7">
        <f t="shared" si="14"/>
        <v>8810.1999999999989</v>
      </c>
      <c r="AG75" s="7">
        <f t="shared" si="14"/>
        <v>9094.4</v>
      </c>
      <c r="AH75" s="7">
        <f t="shared" si="14"/>
        <v>9378.5999999999985</v>
      </c>
      <c r="AI75" s="7">
        <f t="shared" si="14"/>
        <v>9662.7999999999993</v>
      </c>
      <c r="AJ75" s="7">
        <f t="shared" si="15"/>
        <v>9947</v>
      </c>
    </row>
    <row r="76" spans="1:36" ht="23.25" customHeight="1" x14ac:dyDescent="0.25">
      <c r="A76" s="3">
        <v>21</v>
      </c>
      <c r="B76" s="7">
        <f t="shared" si="12"/>
        <v>298.41000000000003</v>
      </c>
      <c r="C76" s="7">
        <f t="shared" si="14"/>
        <v>596.82000000000016</v>
      </c>
      <c r="D76" s="7">
        <f t="shared" si="14"/>
        <v>895.23</v>
      </c>
      <c r="E76" s="7">
        <f t="shared" si="14"/>
        <v>1193.6400000000003</v>
      </c>
      <c r="F76" s="7">
        <f t="shared" si="14"/>
        <v>1492.05</v>
      </c>
      <c r="G76" s="7">
        <f t="shared" si="14"/>
        <v>1790.46</v>
      </c>
      <c r="H76" s="7">
        <f t="shared" si="14"/>
        <v>2088.8700000000003</v>
      </c>
      <c r="I76" s="7">
        <f t="shared" si="14"/>
        <v>2387.2800000000002</v>
      </c>
      <c r="J76" s="7">
        <f t="shared" si="14"/>
        <v>2685.69</v>
      </c>
      <c r="K76" s="7">
        <f t="shared" si="14"/>
        <v>2984.1</v>
      </c>
      <c r="L76" s="7">
        <f t="shared" si="14"/>
        <v>3282.51</v>
      </c>
      <c r="M76" s="7">
        <f t="shared" si="14"/>
        <v>3580.92</v>
      </c>
      <c r="N76" s="7">
        <f t="shared" si="14"/>
        <v>3879.3300000000004</v>
      </c>
      <c r="O76" s="7">
        <f t="shared" si="14"/>
        <v>4177.74</v>
      </c>
      <c r="P76" s="7">
        <f t="shared" si="14"/>
        <v>4476.1499999999996</v>
      </c>
      <c r="Q76" s="7">
        <f t="shared" si="14"/>
        <v>4774.5600000000004</v>
      </c>
      <c r="R76" s="7">
        <f t="shared" si="14"/>
        <v>5072.97</v>
      </c>
      <c r="S76" s="7">
        <f t="shared" si="14"/>
        <v>5371.38</v>
      </c>
      <c r="T76" s="7">
        <f t="shared" si="14"/>
        <v>5669.79</v>
      </c>
      <c r="U76" s="7">
        <f t="shared" si="14"/>
        <v>5968.2</v>
      </c>
      <c r="V76" s="7">
        <f t="shared" si="14"/>
        <v>6266.6100000000006</v>
      </c>
      <c r="W76" s="7">
        <f t="shared" si="14"/>
        <v>6565.02</v>
      </c>
      <c r="X76" s="7">
        <f t="shared" si="14"/>
        <v>6863.43</v>
      </c>
      <c r="Y76" s="7">
        <f t="shared" si="14"/>
        <v>7161.84</v>
      </c>
      <c r="Z76" s="7">
        <f t="shared" si="14"/>
        <v>7460.25</v>
      </c>
      <c r="AA76" s="7">
        <f t="shared" si="14"/>
        <v>7758.6600000000008</v>
      </c>
      <c r="AB76" s="7">
        <f t="shared" si="14"/>
        <v>8057.0700000000006</v>
      </c>
      <c r="AC76" s="7">
        <f t="shared" si="14"/>
        <v>8355.48</v>
      </c>
      <c r="AD76" s="7">
        <f t="shared" si="14"/>
        <v>8653.89</v>
      </c>
      <c r="AE76" s="7">
        <f t="shared" si="14"/>
        <v>8952.2999999999993</v>
      </c>
      <c r="AF76" s="7">
        <f t="shared" si="14"/>
        <v>9250.7099999999991</v>
      </c>
      <c r="AG76" s="7">
        <f t="shared" si="14"/>
        <v>9549.1200000000008</v>
      </c>
      <c r="AH76" s="7">
        <f t="shared" si="14"/>
        <v>9847.5299999999988</v>
      </c>
      <c r="AI76" s="7">
        <f t="shared" si="14"/>
        <v>10145.94</v>
      </c>
      <c r="AJ76" s="7">
        <f t="shared" si="15"/>
        <v>10444.349999999999</v>
      </c>
    </row>
    <row r="77" spans="1:36" ht="23.25" customHeight="1" x14ac:dyDescent="0.25">
      <c r="A77" s="3">
        <v>22</v>
      </c>
      <c r="B77" s="7">
        <f t="shared" si="12"/>
        <v>312.62</v>
      </c>
      <c r="C77" s="7">
        <f t="shared" si="14"/>
        <v>625.24000000000012</v>
      </c>
      <c r="D77" s="7">
        <f t="shared" si="14"/>
        <v>937.86</v>
      </c>
      <c r="E77" s="7">
        <f t="shared" si="14"/>
        <v>1250.4800000000002</v>
      </c>
      <c r="F77" s="7">
        <f t="shared" si="14"/>
        <v>1563.1000000000001</v>
      </c>
      <c r="G77" s="7">
        <f t="shared" si="14"/>
        <v>1875.72</v>
      </c>
      <c r="H77" s="7">
        <f t="shared" si="14"/>
        <v>2188.3400000000006</v>
      </c>
      <c r="I77" s="7">
        <f t="shared" si="14"/>
        <v>2500.96</v>
      </c>
      <c r="J77" s="7">
        <f t="shared" si="14"/>
        <v>2813.58</v>
      </c>
      <c r="K77" s="7">
        <f t="shared" si="14"/>
        <v>3126.2000000000003</v>
      </c>
      <c r="L77" s="7">
        <f t="shared" si="14"/>
        <v>3438.82</v>
      </c>
      <c r="M77" s="7">
        <f t="shared" si="14"/>
        <v>3751.44</v>
      </c>
      <c r="N77" s="7">
        <f t="shared" si="14"/>
        <v>4064.0600000000004</v>
      </c>
      <c r="O77" s="7">
        <f t="shared" si="14"/>
        <v>4376.68</v>
      </c>
      <c r="P77" s="7">
        <f t="shared" si="14"/>
        <v>4689.3</v>
      </c>
      <c r="Q77" s="7">
        <f t="shared" si="14"/>
        <v>5001.92</v>
      </c>
      <c r="R77" s="7">
        <f t="shared" si="14"/>
        <v>5314.54</v>
      </c>
      <c r="S77" s="7">
        <f t="shared" si="14"/>
        <v>5627.16</v>
      </c>
      <c r="T77" s="7">
        <f t="shared" si="14"/>
        <v>5939.78</v>
      </c>
      <c r="U77" s="7">
        <f t="shared" si="14"/>
        <v>6252.4000000000005</v>
      </c>
      <c r="V77" s="7">
        <f t="shared" si="14"/>
        <v>6565.02</v>
      </c>
      <c r="W77" s="7">
        <f t="shared" si="14"/>
        <v>6877.64</v>
      </c>
      <c r="X77" s="7">
        <f t="shared" si="14"/>
        <v>7190.26</v>
      </c>
      <c r="Y77" s="7">
        <f t="shared" si="14"/>
        <v>7502.88</v>
      </c>
      <c r="Z77" s="7">
        <f t="shared" si="14"/>
        <v>7815.5</v>
      </c>
      <c r="AA77" s="7">
        <f t="shared" si="14"/>
        <v>8128.1200000000008</v>
      </c>
      <c r="AB77" s="7">
        <f t="shared" si="14"/>
        <v>8440.7400000000016</v>
      </c>
      <c r="AC77" s="7">
        <f t="shared" si="14"/>
        <v>8753.36</v>
      </c>
      <c r="AD77" s="7">
        <f t="shared" si="14"/>
        <v>9065.98</v>
      </c>
      <c r="AE77" s="7">
        <f t="shared" si="14"/>
        <v>9378.6</v>
      </c>
      <c r="AF77" s="7">
        <f t="shared" si="14"/>
        <v>9691.2199999999993</v>
      </c>
      <c r="AG77" s="7">
        <f t="shared" si="14"/>
        <v>10003.84</v>
      </c>
      <c r="AH77" s="7">
        <f t="shared" si="14"/>
        <v>10316.459999999999</v>
      </c>
      <c r="AI77" s="7">
        <f t="shared" si="14"/>
        <v>10629.08</v>
      </c>
      <c r="AJ77" s="7">
        <f t="shared" si="15"/>
        <v>10941.699999999999</v>
      </c>
    </row>
    <row r="78" spans="1:36" ht="23.25" customHeight="1" x14ac:dyDescent="0.25">
      <c r="A78" s="3">
        <v>23</v>
      </c>
      <c r="B78" s="7">
        <f t="shared" si="12"/>
        <v>326.83</v>
      </c>
      <c r="C78" s="7">
        <f t="shared" si="14"/>
        <v>653.66000000000008</v>
      </c>
      <c r="D78" s="7">
        <f t="shared" si="14"/>
        <v>980.49</v>
      </c>
      <c r="E78" s="7">
        <f t="shared" si="14"/>
        <v>1307.3200000000002</v>
      </c>
      <c r="F78" s="7">
        <f t="shared" si="14"/>
        <v>1634.15</v>
      </c>
      <c r="G78" s="7">
        <f t="shared" si="14"/>
        <v>1960.98</v>
      </c>
      <c r="H78" s="7">
        <f t="shared" si="14"/>
        <v>2287.8100000000004</v>
      </c>
      <c r="I78" s="7">
        <f t="shared" si="14"/>
        <v>2614.64</v>
      </c>
      <c r="J78" s="7">
        <f t="shared" si="14"/>
        <v>2941.4700000000003</v>
      </c>
      <c r="K78" s="7">
        <f t="shared" si="14"/>
        <v>3268.3</v>
      </c>
      <c r="L78" s="7">
        <f t="shared" si="14"/>
        <v>3595.13</v>
      </c>
      <c r="M78" s="7">
        <f t="shared" si="14"/>
        <v>3921.96</v>
      </c>
      <c r="N78" s="7">
        <f t="shared" si="14"/>
        <v>4248.7900000000009</v>
      </c>
      <c r="O78" s="7">
        <f t="shared" si="14"/>
        <v>4575.6200000000008</v>
      </c>
      <c r="P78" s="7">
        <f t="shared" si="14"/>
        <v>4902.45</v>
      </c>
      <c r="Q78" s="7">
        <f t="shared" si="14"/>
        <v>5229.28</v>
      </c>
      <c r="R78" s="7">
        <f t="shared" si="14"/>
        <v>5556.11</v>
      </c>
      <c r="S78" s="7">
        <f t="shared" si="14"/>
        <v>5882.9400000000005</v>
      </c>
      <c r="T78" s="7">
        <f t="shared" si="14"/>
        <v>6209.77</v>
      </c>
      <c r="U78" s="7">
        <f t="shared" si="14"/>
        <v>6536.6</v>
      </c>
      <c r="V78" s="7">
        <f t="shared" si="14"/>
        <v>6863.43</v>
      </c>
      <c r="W78" s="7">
        <f t="shared" si="14"/>
        <v>7190.26</v>
      </c>
      <c r="X78" s="7">
        <f t="shared" si="14"/>
        <v>7517.09</v>
      </c>
      <c r="Y78" s="7">
        <f t="shared" si="14"/>
        <v>7843.92</v>
      </c>
      <c r="Z78" s="7">
        <f t="shared" ref="C78:AI86" si="16">$B$5+(Z$55*($A78-1)*$B$5)+((Z$55-1)*$B$6)</f>
        <v>8170.7500000000009</v>
      </c>
      <c r="AA78" s="7">
        <f t="shared" si="16"/>
        <v>8497.5800000000017</v>
      </c>
      <c r="AB78" s="7">
        <f t="shared" si="16"/>
        <v>8824.41</v>
      </c>
      <c r="AC78" s="7">
        <f t="shared" si="16"/>
        <v>9151.24</v>
      </c>
      <c r="AD78" s="7">
        <f t="shared" si="16"/>
        <v>9478.07</v>
      </c>
      <c r="AE78" s="7">
        <f t="shared" si="16"/>
        <v>9804.9</v>
      </c>
      <c r="AF78" s="7">
        <f t="shared" si="16"/>
        <v>10131.73</v>
      </c>
      <c r="AG78" s="7">
        <f t="shared" si="16"/>
        <v>10458.56</v>
      </c>
      <c r="AH78" s="7">
        <f t="shared" si="16"/>
        <v>10785.39</v>
      </c>
      <c r="AI78" s="7">
        <f t="shared" si="16"/>
        <v>11112.22</v>
      </c>
      <c r="AJ78" s="7">
        <f t="shared" si="15"/>
        <v>11439.05</v>
      </c>
    </row>
    <row r="79" spans="1:36" ht="23.25" customHeight="1" x14ac:dyDescent="0.25">
      <c r="A79" s="3">
        <v>24</v>
      </c>
      <c r="B79" s="7">
        <f t="shared" si="12"/>
        <v>341.04</v>
      </c>
      <c r="C79" s="7">
        <f t="shared" si="16"/>
        <v>682.08000000000015</v>
      </c>
      <c r="D79" s="7">
        <f t="shared" si="16"/>
        <v>1023.12</v>
      </c>
      <c r="E79" s="7">
        <f t="shared" si="16"/>
        <v>1364.1600000000003</v>
      </c>
      <c r="F79" s="7">
        <f t="shared" si="16"/>
        <v>1705.2</v>
      </c>
      <c r="G79" s="7">
        <f t="shared" si="16"/>
        <v>2046.24</v>
      </c>
      <c r="H79" s="7">
        <f t="shared" si="16"/>
        <v>2387.2800000000002</v>
      </c>
      <c r="I79" s="7">
        <f t="shared" si="16"/>
        <v>2728.32</v>
      </c>
      <c r="J79" s="7">
        <f t="shared" si="16"/>
        <v>3069.36</v>
      </c>
      <c r="K79" s="7">
        <f t="shared" si="16"/>
        <v>3410.4</v>
      </c>
      <c r="L79" s="7">
        <f t="shared" si="16"/>
        <v>3751.44</v>
      </c>
      <c r="M79" s="7">
        <f t="shared" si="16"/>
        <v>4092.48</v>
      </c>
      <c r="N79" s="7">
        <f t="shared" si="16"/>
        <v>4433.5200000000004</v>
      </c>
      <c r="O79" s="7">
        <f t="shared" si="16"/>
        <v>4774.5599999999995</v>
      </c>
      <c r="P79" s="7">
        <f t="shared" si="16"/>
        <v>5115.6000000000004</v>
      </c>
      <c r="Q79" s="7">
        <f t="shared" si="16"/>
        <v>5456.64</v>
      </c>
      <c r="R79" s="7">
        <f t="shared" si="16"/>
        <v>5797.68</v>
      </c>
      <c r="S79" s="7">
        <f t="shared" si="16"/>
        <v>6138.72</v>
      </c>
      <c r="T79" s="7">
        <f t="shared" si="16"/>
        <v>6479.76</v>
      </c>
      <c r="U79" s="7">
        <f t="shared" si="16"/>
        <v>6820.8</v>
      </c>
      <c r="V79" s="7">
        <f t="shared" si="16"/>
        <v>7161.84</v>
      </c>
      <c r="W79" s="7">
        <f t="shared" si="16"/>
        <v>7502.88</v>
      </c>
      <c r="X79" s="7">
        <f t="shared" si="16"/>
        <v>7843.92</v>
      </c>
      <c r="Y79" s="7">
        <f t="shared" si="16"/>
        <v>8184.96</v>
      </c>
      <c r="Z79" s="7">
        <f t="shared" si="16"/>
        <v>8526.0000000000018</v>
      </c>
      <c r="AA79" s="7">
        <f t="shared" si="16"/>
        <v>8867.0399999999991</v>
      </c>
      <c r="AB79" s="7">
        <f t="shared" si="16"/>
        <v>9208.0799999999981</v>
      </c>
      <c r="AC79" s="7">
        <f t="shared" si="16"/>
        <v>9549.119999999999</v>
      </c>
      <c r="AD79" s="7">
        <f t="shared" si="16"/>
        <v>9890.159999999998</v>
      </c>
      <c r="AE79" s="7">
        <f t="shared" si="16"/>
        <v>10231.200000000001</v>
      </c>
      <c r="AF79" s="7">
        <f t="shared" si="16"/>
        <v>10572.24</v>
      </c>
      <c r="AG79" s="7">
        <f t="shared" si="16"/>
        <v>10913.28</v>
      </c>
      <c r="AH79" s="7">
        <f t="shared" si="16"/>
        <v>11254.32</v>
      </c>
      <c r="AI79" s="7">
        <f t="shared" si="16"/>
        <v>11595.36</v>
      </c>
      <c r="AJ79" s="7">
        <f t="shared" si="15"/>
        <v>11936.4</v>
      </c>
    </row>
    <row r="80" spans="1:36" ht="23.25" customHeight="1" x14ac:dyDescent="0.25">
      <c r="A80" s="3">
        <v>25</v>
      </c>
      <c r="B80" s="7">
        <f t="shared" si="12"/>
        <v>355.25</v>
      </c>
      <c r="C80" s="7">
        <f t="shared" si="16"/>
        <v>710.50000000000011</v>
      </c>
      <c r="D80" s="7">
        <f t="shared" si="16"/>
        <v>1065.7500000000002</v>
      </c>
      <c r="E80" s="7">
        <f t="shared" si="16"/>
        <v>1421.0000000000002</v>
      </c>
      <c r="F80" s="7">
        <f t="shared" si="16"/>
        <v>1776.25</v>
      </c>
      <c r="G80" s="7">
        <f t="shared" si="16"/>
        <v>2131.5000000000005</v>
      </c>
      <c r="H80" s="7">
        <f t="shared" si="16"/>
        <v>2486.7500000000005</v>
      </c>
      <c r="I80" s="7">
        <f t="shared" si="16"/>
        <v>2842</v>
      </c>
      <c r="J80" s="7">
        <f t="shared" si="16"/>
        <v>3197.25</v>
      </c>
      <c r="K80" s="7">
        <f t="shared" si="16"/>
        <v>3552.5</v>
      </c>
      <c r="L80" s="7">
        <f t="shared" si="16"/>
        <v>3907.75</v>
      </c>
      <c r="M80" s="7">
        <f t="shared" si="16"/>
        <v>4263.0000000000009</v>
      </c>
      <c r="N80" s="7">
        <f t="shared" si="16"/>
        <v>4618.2500000000009</v>
      </c>
      <c r="O80" s="7">
        <f t="shared" si="16"/>
        <v>4973.5</v>
      </c>
      <c r="P80" s="7">
        <f t="shared" si="16"/>
        <v>5328.75</v>
      </c>
      <c r="Q80" s="7">
        <f t="shared" si="16"/>
        <v>5684</v>
      </c>
      <c r="R80" s="7">
        <f t="shared" si="16"/>
        <v>6039.25</v>
      </c>
      <c r="S80" s="7">
        <f t="shared" si="16"/>
        <v>6394.5</v>
      </c>
      <c r="T80" s="7">
        <f t="shared" si="16"/>
        <v>6749.75</v>
      </c>
      <c r="U80" s="7">
        <f t="shared" si="16"/>
        <v>7105</v>
      </c>
      <c r="V80" s="7">
        <f t="shared" si="16"/>
        <v>7460.25</v>
      </c>
      <c r="W80" s="7">
        <f t="shared" si="16"/>
        <v>7815.5</v>
      </c>
      <c r="X80" s="7">
        <f t="shared" si="16"/>
        <v>8170.75</v>
      </c>
      <c r="Y80" s="7">
        <f t="shared" si="16"/>
        <v>8526</v>
      </c>
      <c r="Z80" s="7">
        <f t="shared" si="16"/>
        <v>8881.25</v>
      </c>
      <c r="AA80" s="7">
        <f t="shared" si="16"/>
        <v>9236.5</v>
      </c>
      <c r="AB80" s="7">
        <f t="shared" si="16"/>
        <v>9591.75</v>
      </c>
      <c r="AC80" s="7">
        <f t="shared" si="16"/>
        <v>9947</v>
      </c>
      <c r="AD80" s="7">
        <f t="shared" si="16"/>
        <v>10302.249999999998</v>
      </c>
      <c r="AE80" s="7">
        <f t="shared" si="16"/>
        <v>10657.5</v>
      </c>
      <c r="AF80" s="7">
        <f t="shared" si="16"/>
        <v>11012.749999999998</v>
      </c>
      <c r="AG80" s="7">
        <f t="shared" si="16"/>
        <v>11368</v>
      </c>
      <c r="AH80" s="7">
        <f t="shared" si="16"/>
        <v>11723.25</v>
      </c>
      <c r="AI80" s="7">
        <f t="shared" si="16"/>
        <v>12078.5</v>
      </c>
      <c r="AJ80" s="7">
        <f t="shared" si="15"/>
        <v>12433.75</v>
      </c>
    </row>
    <row r="81" spans="1:36" ht="23.25" customHeight="1" x14ac:dyDescent="0.25">
      <c r="A81" s="3">
        <v>26</v>
      </c>
      <c r="B81" s="7">
        <f t="shared" si="12"/>
        <v>369.46</v>
      </c>
      <c r="C81" s="7">
        <f t="shared" si="16"/>
        <v>738.92000000000007</v>
      </c>
      <c r="D81" s="7">
        <f t="shared" si="16"/>
        <v>1108.3800000000001</v>
      </c>
      <c r="E81" s="7">
        <f t="shared" si="16"/>
        <v>1477.8400000000001</v>
      </c>
      <c r="F81" s="7">
        <f t="shared" si="16"/>
        <v>1847.3</v>
      </c>
      <c r="G81" s="7">
        <f t="shared" si="16"/>
        <v>2216.7600000000002</v>
      </c>
      <c r="H81" s="7">
        <f t="shared" si="16"/>
        <v>2586.2200000000003</v>
      </c>
      <c r="I81" s="7">
        <f t="shared" si="16"/>
        <v>2955.68</v>
      </c>
      <c r="J81" s="7">
        <f t="shared" si="16"/>
        <v>3325.14</v>
      </c>
      <c r="K81" s="7">
        <f t="shared" si="16"/>
        <v>3694.6</v>
      </c>
      <c r="L81" s="7">
        <f t="shared" si="16"/>
        <v>4064.0600000000004</v>
      </c>
      <c r="M81" s="7">
        <f t="shared" si="16"/>
        <v>4433.5200000000004</v>
      </c>
      <c r="N81" s="7">
        <f t="shared" si="16"/>
        <v>4802.9800000000005</v>
      </c>
      <c r="O81" s="7">
        <f t="shared" si="16"/>
        <v>5172.4400000000005</v>
      </c>
      <c r="P81" s="7">
        <f t="shared" si="16"/>
        <v>5541.9</v>
      </c>
      <c r="Q81" s="7">
        <f t="shared" si="16"/>
        <v>5911.36</v>
      </c>
      <c r="R81" s="7">
        <f t="shared" si="16"/>
        <v>6280.82</v>
      </c>
      <c r="S81" s="7">
        <f t="shared" si="16"/>
        <v>6650.28</v>
      </c>
      <c r="T81" s="7">
        <f t="shared" si="16"/>
        <v>7019.74</v>
      </c>
      <c r="U81" s="7">
        <f t="shared" si="16"/>
        <v>7389.2</v>
      </c>
      <c r="V81" s="7">
        <f t="shared" si="16"/>
        <v>7758.66</v>
      </c>
      <c r="W81" s="7">
        <f t="shared" si="16"/>
        <v>8128.1200000000008</v>
      </c>
      <c r="X81" s="7">
        <f t="shared" si="16"/>
        <v>8497.5800000000017</v>
      </c>
      <c r="Y81" s="7">
        <f t="shared" si="16"/>
        <v>8867.0399999999991</v>
      </c>
      <c r="Z81" s="7">
        <f t="shared" si="16"/>
        <v>9236.5</v>
      </c>
      <c r="AA81" s="7">
        <f t="shared" si="16"/>
        <v>9605.9599999999991</v>
      </c>
      <c r="AB81" s="7">
        <f t="shared" si="16"/>
        <v>9975.4199999999983</v>
      </c>
      <c r="AC81" s="7">
        <f t="shared" si="16"/>
        <v>10344.879999999999</v>
      </c>
      <c r="AD81" s="7">
        <f t="shared" si="16"/>
        <v>10714.339999999998</v>
      </c>
      <c r="AE81" s="7">
        <f t="shared" si="16"/>
        <v>11083.8</v>
      </c>
      <c r="AF81" s="7">
        <f t="shared" si="16"/>
        <v>11453.259999999998</v>
      </c>
      <c r="AG81" s="7">
        <f t="shared" si="16"/>
        <v>11822.72</v>
      </c>
      <c r="AH81" s="7">
        <f t="shared" si="16"/>
        <v>12192.179999999998</v>
      </c>
      <c r="AI81" s="7">
        <f t="shared" si="16"/>
        <v>12561.64</v>
      </c>
      <c r="AJ81" s="7">
        <f t="shared" si="15"/>
        <v>12931.099999999999</v>
      </c>
    </row>
    <row r="82" spans="1:36" ht="23.25" customHeight="1" x14ac:dyDescent="0.25">
      <c r="A82" s="3">
        <v>27</v>
      </c>
      <c r="B82" s="7">
        <f t="shared" si="12"/>
        <v>383.67</v>
      </c>
      <c r="C82" s="7">
        <f t="shared" si="16"/>
        <v>767.34000000000015</v>
      </c>
      <c r="D82" s="7">
        <f t="shared" si="16"/>
        <v>1151.0100000000002</v>
      </c>
      <c r="E82" s="7">
        <f t="shared" si="16"/>
        <v>1534.6800000000003</v>
      </c>
      <c r="F82" s="7">
        <f t="shared" si="16"/>
        <v>1918.3500000000001</v>
      </c>
      <c r="G82" s="7">
        <f t="shared" si="16"/>
        <v>2302.0200000000004</v>
      </c>
      <c r="H82" s="7">
        <f t="shared" si="16"/>
        <v>2685.6900000000005</v>
      </c>
      <c r="I82" s="7">
        <f t="shared" si="16"/>
        <v>3069.36</v>
      </c>
      <c r="J82" s="7">
        <f t="shared" si="16"/>
        <v>3453.03</v>
      </c>
      <c r="K82" s="7">
        <f t="shared" si="16"/>
        <v>3836.7000000000003</v>
      </c>
      <c r="L82" s="7">
        <f t="shared" si="16"/>
        <v>4220.3700000000008</v>
      </c>
      <c r="M82" s="7">
        <f t="shared" si="16"/>
        <v>4604.0400000000009</v>
      </c>
      <c r="N82" s="7">
        <f t="shared" si="16"/>
        <v>4987.7100000000009</v>
      </c>
      <c r="O82" s="7">
        <f t="shared" si="16"/>
        <v>5371.380000000001</v>
      </c>
      <c r="P82" s="7">
        <f t="shared" si="16"/>
        <v>5755.05</v>
      </c>
      <c r="Q82" s="7">
        <f t="shared" si="16"/>
        <v>6138.72</v>
      </c>
      <c r="R82" s="7">
        <f t="shared" si="16"/>
        <v>6522.39</v>
      </c>
      <c r="S82" s="7">
        <f t="shared" si="16"/>
        <v>6906.06</v>
      </c>
      <c r="T82" s="7">
        <f t="shared" si="16"/>
        <v>7289.7300000000005</v>
      </c>
      <c r="U82" s="7">
        <f t="shared" si="16"/>
        <v>7673.4000000000005</v>
      </c>
      <c r="V82" s="7">
        <f t="shared" si="16"/>
        <v>8057.0700000000006</v>
      </c>
      <c r="W82" s="7">
        <f t="shared" si="16"/>
        <v>8440.7400000000016</v>
      </c>
      <c r="X82" s="7">
        <f t="shared" si="16"/>
        <v>8824.41</v>
      </c>
      <c r="Y82" s="7">
        <f t="shared" si="16"/>
        <v>9208.08</v>
      </c>
      <c r="Z82" s="7">
        <f t="shared" si="16"/>
        <v>9591.75</v>
      </c>
      <c r="AA82" s="7">
        <f t="shared" si="16"/>
        <v>9975.42</v>
      </c>
      <c r="AB82" s="7">
        <f t="shared" si="16"/>
        <v>10359.09</v>
      </c>
      <c r="AC82" s="7">
        <f t="shared" si="16"/>
        <v>10742.76</v>
      </c>
      <c r="AD82" s="7">
        <f t="shared" si="16"/>
        <v>11126.429999999998</v>
      </c>
      <c r="AE82" s="7">
        <f t="shared" si="16"/>
        <v>11510.1</v>
      </c>
      <c r="AF82" s="7">
        <f t="shared" si="16"/>
        <v>11893.769999999999</v>
      </c>
      <c r="AG82" s="7">
        <f t="shared" si="16"/>
        <v>12277.44</v>
      </c>
      <c r="AH82" s="7">
        <f t="shared" si="16"/>
        <v>12661.109999999999</v>
      </c>
      <c r="AI82" s="7">
        <f t="shared" si="16"/>
        <v>13044.78</v>
      </c>
      <c r="AJ82" s="7">
        <f t="shared" si="15"/>
        <v>13428.449999999999</v>
      </c>
    </row>
    <row r="83" spans="1:36" ht="23.25" customHeight="1" x14ac:dyDescent="0.25">
      <c r="A83" s="3">
        <v>28</v>
      </c>
      <c r="B83" s="7">
        <f t="shared" si="12"/>
        <v>397.88</v>
      </c>
      <c r="C83" s="7">
        <f t="shared" si="16"/>
        <v>795.7600000000001</v>
      </c>
      <c r="D83" s="7">
        <f t="shared" si="16"/>
        <v>1193.6400000000001</v>
      </c>
      <c r="E83" s="7">
        <f t="shared" si="16"/>
        <v>1591.5200000000002</v>
      </c>
      <c r="F83" s="7">
        <f t="shared" si="16"/>
        <v>1989.4</v>
      </c>
      <c r="G83" s="7">
        <f t="shared" si="16"/>
        <v>2387.2800000000002</v>
      </c>
      <c r="H83" s="7">
        <f t="shared" si="16"/>
        <v>2785.1600000000003</v>
      </c>
      <c r="I83" s="7">
        <f t="shared" si="16"/>
        <v>3183.04</v>
      </c>
      <c r="J83" s="7">
        <f t="shared" si="16"/>
        <v>3580.92</v>
      </c>
      <c r="K83" s="7">
        <f t="shared" si="16"/>
        <v>3978.8</v>
      </c>
      <c r="L83" s="7">
        <f t="shared" si="16"/>
        <v>4376.68</v>
      </c>
      <c r="M83" s="7">
        <f t="shared" si="16"/>
        <v>4774.5600000000004</v>
      </c>
      <c r="N83" s="7">
        <f t="shared" si="16"/>
        <v>5172.4400000000005</v>
      </c>
      <c r="O83" s="7">
        <f t="shared" si="16"/>
        <v>5570.32</v>
      </c>
      <c r="P83" s="7">
        <f t="shared" si="16"/>
        <v>5968.2</v>
      </c>
      <c r="Q83" s="7">
        <f t="shared" si="16"/>
        <v>6366.08</v>
      </c>
      <c r="R83" s="7">
        <f t="shared" si="16"/>
        <v>6763.96</v>
      </c>
      <c r="S83" s="7">
        <f t="shared" si="16"/>
        <v>7161.84</v>
      </c>
      <c r="T83" s="7">
        <f t="shared" si="16"/>
        <v>7559.72</v>
      </c>
      <c r="U83" s="7">
        <f t="shared" si="16"/>
        <v>7957.6</v>
      </c>
      <c r="V83" s="7">
        <f t="shared" si="16"/>
        <v>8355.4800000000014</v>
      </c>
      <c r="W83" s="7">
        <f t="shared" si="16"/>
        <v>8753.3599999999988</v>
      </c>
      <c r="X83" s="7">
        <f t="shared" si="16"/>
        <v>9151.24</v>
      </c>
      <c r="Y83" s="7">
        <f t="shared" si="16"/>
        <v>9549.119999999999</v>
      </c>
      <c r="Z83" s="7">
        <f t="shared" si="16"/>
        <v>9947</v>
      </c>
      <c r="AA83" s="7">
        <f t="shared" si="16"/>
        <v>10344.879999999999</v>
      </c>
      <c r="AB83" s="7">
        <f t="shared" si="16"/>
        <v>10742.759999999998</v>
      </c>
      <c r="AC83" s="7">
        <f t="shared" si="16"/>
        <v>11140.64</v>
      </c>
      <c r="AD83" s="7">
        <f t="shared" si="16"/>
        <v>11538.519999999999</v>
      </c>
      <c r="AE83" s="7">
        <f t="shared" si="16"/>
        <v>11936.4</v>
      </c>
      <c r="AF83" s="7">
        <f t="shared" si="16"/>
        <v>12334.279999999999</v>
      </c>
      <c r="AG83" s="7">
        <f t="shared" si="16"/>
        <v>12732.16</v>
      </c>
      <c r="AH83" s="7">
        <f t="shared" si="16"/>
        <v>13130.039999999999</v>
      </c>
      <c r="AI83" s="7">
        <f t="shared" si="16"/>
        <v>13527.92</v>
      </c>
      <c r="AJ83" s="7">
        <f t="shared" si="15"/>
        <v>13925.8</v>
      </c>
    </row>
    <row r="84" spans="1:36" ht="23.25" customHeight="1" x14ac:dyDescent="0.25">
      <c r="A84" s="3">
        <v>29</v>
      </c>
      <c r="B84" s="7">
        <f t="shared" si="12"/>
        <v>412.09</v>
      </c>
      <c r="C84" s="7">
        <f t="shared" si="16"/>
        <v>824.18000000000006</v>
      </c>
      <c r="D84" s="7">
        <f t="shared" si="16"/>
        <v>1236.2700000000002</v>
      </c>
      <c r="E84" s="7">
        <f t="shared" si="16"/>
        <v>1648.3600000000001</v>
      </c>
      <c r="F84" s="7">
        <f t="shared" si="16"/>
        <v>2060.4500000000003</v>
      </c>
      <c r="G84" s="7">
        <f t="shared" si="16"/>
        <v>2472.5400000000004</v>
      </c>
      <c r="H84" s="7">
        <f t="shared" si="16"/>
        <v>2884.6300000000006</v>
      </c>
      <c r="I84" s="7">
        <f t="shared" si="16"/>
        <v>3296.72</v>
      </c>
      <c r="J84" s="7">
        <f t="shared" si="16"/>
        <v>3708.81</v>
      </c>
      <c r="K84" s="7">
        <f t="shared" si="16"/>
        <v>4120.9000000000005</v>
      </c>
      <c r="L84" s="7">
        <f t="shared" si="16"/>
        <v>4532.9900000000007</v>
      </c>
      <c r="M84" s="7">
        <f t="shared" si="16"/>
        <v>4945.0800000000008</v>
      </c>
      <c r="N84" s="7">
        <f t="shared" si="16"/>
        <v>5357.170000000001</v>
      </c>
      <c r="O84" s="7">
        <f t="shared" si="16"/>
        <v>5769.26</v>
      </c>
      <c r="P84" s="7">
        <f t="shared" si="16"/>
        <v>6181.35</v>
      </c>
      <c r="Q84" s="7">
        <f t="shared" si="16"/>
        <v>6593.44</v>
      </c>
      <c r="R84" s="7">
        <f t="shared" si="16"/>
        <v>7005.53</v>
      </c>
      <c r="S84" s="7">
        <f t="shared" si="16"/>
        <v>7417.62</v>
      </c>
      <c r="T84" s="7">
        <f t="shared" si="16"/>
        <v>7829.71</v>
      </c>
      <c r="U84" s="7">
        <f t="shared" si="16"/>
        <v>8241.8000000000011</v>
      </c>
      <c r="V84" s="7">
        <f t="shared" si="16"/>
        <v>8653.8900000000012</v>
      </c>
      <c r="W84" s="7">
        <f t="shared" si="16"/>
        <v>9065.98</v>
      </c>
      <c r="X84" s="7">
        <f t="shared" si="16"/>
        <v>9478.07</v>
      </c>
      <c r="Y84" s="7">
        <f t="shared" si="16"/>
        <v>9890.16</v>
      </c>
      <c r="Z84" s="7">
        <f t="shared" si="16"/>
        <v>10302.25</v>
      </c>
      <c r="AA84" s="7">
        <f t="shared" si="16"/>
        <v>10714.34</v>
      </c>
      <c r="AB84" s="7">
        <f t="shared" si="16"/>
        <v>11126.43</v>
      </c>
      <c r="AC84" s="7">
        <f t="shared" si="16"/>
        <v>11538.52</v>
      </c>
      <c r="AD84" s="7">
        <f t="shared" si="16"/>
        <v>11950.609999999999</v>
      </c>
      <c r="AE84" s="7">
        <f t="shared" si="16"/>
        <v>12362.7</v>
      </c>
      <c r="AF84" s="7">
        <f t="shared" si="16"/>
        <v>12774.789999999999</v>
      </c>
      <c r="AG84" s="7">
        <f t="shared" si="16"/>
        <v>13186.88</v>
      </c>
      <c r="AH84" s="7">
        <f t="shared" si="16"/>
        <v>13598.97</v>
      </c>
      <c r="AI84" s="7">
        <f t="shared" si="16"/>
        <v>14011.06</v>
      </c>
      <c r="AJ84" s="7">
        <f t="shared" si="15"/>
        <v>14423.15</v>
      </c>
    </row>
    <row r="85" spans="1:36" ht="23.25" customHeight="1" x14ac:dyDescent="0.25">
      <c r="A85" s="3">
        <v>30</v>
      </c>
      <c r="B85" s="7">
        <f t="shared" si="12"/>
        <v>426.3</v>
      </c>
      <c r="C85" s="7">
        <f t="shared" si="16"/>
        <v>852.60000000000014</v>
      </c>
      <c r="D85" s="7">
        <f t="shared" si="16"/>
        <v>1278.9000000000001</v>
      </c>
      <c r="E85" s="7">
        <f t="shared" si="16"/>
        <v>1705.2000000000003</v>
      </c>
      <c r="F85" s="7">
        <f t="shared" si="16"/>
        <v>2131.5000000000005</v>
      </c>
      <c r="G85" s="7">
        <f t="shared" si="16"/>
        <v>2557.8000000000002</v>
      </c>
      <c r="H85" s="7">
        <f t="shared" si="16"/>
        <v>2984.1000000000004</v>
      </c>
      <c r="I85" s="7">
        <f t="shared" si="16"/>
        <v>3410.4</v>
      </c>
      <c r="J85" s="7">
        <f t="shared" si="16"/>
        <v>3836.7000000000003</v>
      </c>
      <c r="K85" s="7">
        <f t="shared" si="16"/>
        <v>4263.0000000000009</v>
      </c>
      <c r="L85" s="7">
        <f t="shared" si="16"/>
        <v>4689.3000000000011</v>
      </c>
      <c r="M85" s="7">
        <f t="shared" si="16"/>
        <v>5115.6000000000004</v>
      </c>
      <c r="N85" s="7">
        <f t="shared" si="16"/>
        <v>5541.9000000000005</v>
      </c>
      <c r="O85" s="7">
        <f t="shared" si="16"/>
        <v>5968.2000000000007</v>
      </c>
      <c r="P85" s="7">
        <f t="shared" si="16"/>
        <v>6394.5</v>
      </c>
      <c r="Q85" s="7">
        <f t="shared" si="16"/>
        <v>6820.8</v>
      </c>
      <c r="R85" s="7">
        <f t="shared" si="16"/>
        <v>7247.1</v>
      </c>
      <c r="S85" s="7">
        <f t="shared" si="16"/>
        <v>7673.4000000000005</v>
      </c>
      <c r="T85" s="7">
        <f t="shared" si="16"/>
        <v>8099.7</v>
      </c>
      <c r="U85" s="7">
        <f t="shared" si="16"/>
        <v>8526</v>
      </c>
      <c r="V85" s="7">
        <f t="shared" si="16"/>
        <v>8952.3000000000011</v>
      </c>
      <c r="W85" s="7">
        <f t="shared" si="16"/>
        <v>9378.6</v>
      </c>
      <c r="X85" s="7">
        <f t="shared" si="16"/>
        <v>9804.9</v>
      </c>
      <c r="Y85" s="7">
        <f t="shared" si="16"/>
        <v>10231.199999999999</v>
      </c>
      <c r="Z85" s="7">
        <f t="shared" si="16"/>
        <v>10657.5</v>
      </c>
      <c r="AA85" s="7">
        <f t="shared" si="16"/>
        <v>11083.8</v>
      </c>
      <c r="AB85" s="7">
        <f t="shared" si="16"/>
        <v>11510.099999999999</v>
      </c>
      <c r="AC85" s="7">
        <f t="shared" si="16"/>
        <v>11936.4</v>
      </c>
      <c r="AD85" s="7">
        <f t="shared" si="16"/>
        <v>12362.699999999999</v>
      </c>
      <c r="AE85" s="7">
        <f t="shared" si="16"/>
        <v>12789</v>
      </c>
      <c r="AF85" s="7">
        <f t="shared" si="16"/>
        <v>13215.3</v>
      </c>
      <c r="AG85" s="7">
        <f t="shared" si="16"/>
        <v>13641.6</v>
      </c>
      <c r="AH85" s="7">
        <f t="shared" si="16"/>
        <v>14067.9</v>
      </c>
      <c r="AI85" s="7">
        <f t="shared" si="16"/>
        <v>14494.2</v>
      </c>
      <c r="AJ85" s="7">
        <f t="shared" si="15"/>
        <v>14920.5</v>
      </c>
    </row>
    <row r="86" spans="1:36" ht="23.25" customHeight="1" x14ac:dyDescent="0.25">
      <c r="A86" s="3">
        <v>31</v>
      </c>
      <c r="B86" s="7">
        <f t="shared" si="12"/>
        <v>440.51</v>
      </c>
      <c r="C86" s="7">
        <f t="shared" si="16"/>
        <v>881.0200000000001</v>
      </c>
      <c r="D86" s="7">
        <f t="shared" si="16"/>
        <v>1321.5300000000002</v>
      </c>
      <c r="E86" s="7">
        <f t="shared" si="16"/>
        <v>1762.0400000000002</v>
      </c>
      <c r="F86" s="7">
        <f t="shared" si="16"/>
        <v>2202.5500000000002</v>
      </c>
      <c r="G86" s="7">
        <f t="shared" si="16"/>
        <v>2643.0600000000004</v>
      </c>
      <c r="H86" s="7">
        <f t="shared" si="16"/>
        <v>3083.5700000000006</v>
      </c>
      <c r="I86" s="7">
        <f t="shared" si="16"/>
        <v>3524.08</v>
      </c>
      <c r="J86" s="7">
        <f t="shared" si="16"/>
        <v>3964.59</v>
      </c>
      <c r="K86" s="7">
        <f t="shared" si="16"/>
        <v>4405.1000000000004</v>
      </c>
      <c r="L86" s="7">
        <f t="shared" si="16"/>
        <v>4845.6100000000006</v>
      </c>
      <c r="M86" s="7">
        <f t="shared" si="16"/>
        <v>5286.1200000000008</v>
      </c>
      <c r="N86" s="7">
        <f t="shared" si="16"/>
        <v>5726.630000000001</v>
      </c>
      <c r="O86" s="7">
        <f t="shared" si="16"/>
        <v>6167.1400000000012</v>
      </c>
      <c r="P86" s="7">
        <f t="shared" si="16"/>
        <v>6607.65</v>
      </c>
      <c r="Q86" s="7">
        <f t="shared" ref="C86:AI93" si="17">$B$5+(Q$55*($A86-1)*$B$5)+((Q$55-1)*$B$6)</f>
        <v>7048.16</v>
      </c>
      <c r="R86" s="7">
        <f t="shared" si="17"/>
        <v>7488.67</v>
      </c>
      <c r="S86" s="7">
        <f t="shared" si="17"/>
        <v>7929.18</v>
      </c>
      <c r="T86" s="7">
        <f t="shared" si="17"/>
        <v>8369.69</v>
      </c>
      <c r="U86" s="7">
        <f t="shared" si="17"/>
        <v>8810.1999999999989</v>
      </c>
      <c r="V86" s="7">
        <f t="shared" si="17"/>
        <v>9250.7100000000009</v>
      </c>
      <c r="W86" s="7">
        <f t="shared" si="17"/>
        <v>9691.2199999999993</v>
      </c>
      <c r="X86" s="7">
        <f t="shared" si="17"/>
        <v>10131.730000000001</v>
      </c>
      <c r="Y86" s="7">
        <f t="shared" si="17"/>
        <v>10572.24</v>
      </c>
      <c r="Z86" s="7">
        <f t="shared" si="17"/>
        <v>11012.75</v>
      </c>
      <c r="AA86" s="7">
        <f t="shared" si="17"/>
        <v>11453.26</v>
      </c>
      <c r="AB86" s="7">
        <f t="shared" si="17"/>
        <v>11893.77</v>
      </c>
      <c r="AC86" s="7">
        <f t="shared" si="17"/>
        <v>12334.28</v>
      </c>
      <c r="AD86" s="7">
        <f t="shared" si="17"/>
        <v>12774.789999999999</v>
      </c>
      <c r="AE86" s="7">
        <f t="shared" si="17"/>
        <v>13215.3</v>
      </c>
      <c r="AF86" s="7">
        <f t="shared" si="17"/>
        <v>13655.81</v>
      </c>
      <c r="AG86" s="7">
        <f t="shared" si="17"/>
        <v>14096.32</v>
      </c>
      <c r="AH86" s="7">
        <f t="shared" si="17"/>
        <v>14536.83</v>
      </c>
      <c r="AI86" s="7">
        <f t="shared" si="17"/>
        <v>14977.34</v>
      </c>
      <c r="AJ86" s="7">
        <f t="shared" si="15"/>
        <v>15417.849999999999</v>
      </c>
    </row>
    <row r="87" spans="1:36" ht="23.25" customHeight="1" x14ac:dyDescent="0.25">
      <c r="A87" s="3">
        <v>32</v>
      </c>
      <c r="B87" s="7">
        <f t="shared" si="12"/>
        <v>454.72</v>
      </c>
      <c r="C87" s="7">
        <f t="shared" si="17"/>
        <v>909.44000000000017</v>
      </c>
      <c r="D87" s="7">
        <f t="shared" si="17"/>
        <v>1364.16</v>
      </c>
      <c r="E87" s="7">
        <f t="shared" si="17"/>
        <v>1818.8800000000003</v>
      </c>
      <c r="F87" s="7">
        <f t="shared" si="17"/>
        <v>2273.6000000000004</v>
      </c>
      <c r="G87" s="7">
        <f t="shared" si="17"/>
        <v>2728.32</v>
      </c>
      <c r="H87" s="7">
        <f t="shared" si="17"/>
        <v>3183.0400000000004</v>
      </c>
      <c r="I87" s="7">
        <f t="shared" si="17"/>
        <v>3637.76</v>
      </c>
      <c r="J87" s="7">
        <f t="shared" si="17"/>
        <v>4092.48</v>
      </c>
      <c r="K87" s="7">
        <f t="shared" si="17"/>
        <v>4547.2000000000007</v>
      </c>
      <c r="L87" s="7">
        <f t="shared" si="17"/>
        <v>5001.920000000001</v>
      </c>
      <c r="M87" s="7">
        <f t="shared" si="17"/>
        <v>5456.64</v>
      </c>
      <c r="N87" s="7">
        <f t="shared" si="17"/>
        <v>5911.3600000000006</v>
      </c>
      <c r="O87" s="7">
        <f t="shared" si="17"/>
        <v>6366.08</v>
      </c>
      <c r="P87" s="7">
        <f t="shared" si="17"/>
        <v>6820.8</v>
      </c>
      <c r="Q87" s="7">
        <f t="shared" si="17"/>
        <v>7275.52</v>
      </c>
      <c r="R87" s="7">
        <f t="shared" si="17"/>
        <v>7730.24</v>
      </c>
      <c r="S87" s="7">
        <f t="shared" si="17"/>
        <v>8184.96</v>
      </c>
      <c r="T87" s="7">
        <f t="shared" si="17"/>
        <v>8639.68</v>
      </c>
      <c r="U87" s="7">
        <f t="shared" si="17"/>
        <v>9094.4</v>
      </c>
      <c r="V87" s="7">
        <f t="shared" si="17"/>
        <v>9549.1200000000008</v>
      </c>
      <c r="W87" s="7">
        <f t="shared" si="17"/>
        <v>10003.84</v>
      </c>
      <c r="X87" s="7">
        <f t="shared" si="17"/>
        <v>10458.560000000001</v>
      </c>
      <c r="Y87" s="7">
        <f t="shared" si="17"/>
        <v>10913.279999999999</v>
      </c>
      <c r="Z87" s="7">
        <f t="shared" si="17"/>
        <v>11368</v>
      </c>
      <c r="AA87" s="7">
        <f t="shared" si="17"/>
        <v>11822.72</v>
      </c>
      <c r="AB87" s="7">
        <f t="shared" si="17"/>
        <v>12277.439999999999</v>
      </c>
      <c r="AC87" s="7">
        <f t="shared" si="17"/>
        <v>12732.16</v>
      </c>
      <c r="AD87" s="7">
        <f t="shared" si="17"/>
        <v>13186.88</v>
      </c>
      <c r="AE87" s="7">
        <f t="shared" si="17"/>
        <v>13641.6</v>
      </c>
      <c r="AF87" s="7">
        <f t="shared" si="17"/>
        <v>14096.32</v>
      </c>
      <c r="AG87" s="7">
        <f t="shared" si="17"/>
        <v>14551.04</v>
      </c>
      <c r="AH87" s="7">
        <f t="shared" si="17"/>
        <v>15005.76</v>
      </c>
      <c r="AI87" s="7">
        <f t="shared" si="17"/>
        <v>15460.48</v>
      </c>
      <c r="AJ87" s="7">
        <f t="shared" si="15"/>
        <v>15915.199999999999</v>
      </c>
    </row>
    <row r="88" spans="1:36" ht="22.9" customHeight="1" x14ac:dyDescent="0.25">
      <c r="A88" s="3">
        <v>33</v>
      </c>
      <c r="B88" s="7">
        <f t="shared" si="12"/>
        <v>468.93</v>
      </c>
      <c r="C88" s="7">
        <f t="shared" si="17"/>
        <v>937.86000000000013</v>
      </c>
      <c r="D88" s="7">
        <f t="shared" si="17"/>
        <v>1406.7900000000002</v>
      </c>
      <c r="E88" s="7">
        <f t="shared" si="17"/>
        <v>1875.7200000000003</v>
      </c>
      <c r="F88" s="7">
        <f t="shared" si="17"/>
        <v>2344.6500000000005</v>
      </c>
      <c r="G88" s="7">
        <f t="shared" si="17"/>
        <v>2813.5800000000004</v>
      </c>
      <c r="H88" s="7">
        <f t="shared" si="17"/>
        <v>3282.51</v>
      </c>
      <c r="I88" s="7">
        <f t="shared" si="17"/>
        <v>3751.44</v>
      </c>
      <c r="J88" s="7">
        <f t="shared" si="17"/>
        <v>4220.3700000000008</v>
      </c>
      <c r="K88" s="7">
        <f t="shared" si="17"/>
        <v>4689.3000000000011</v>
      </c>
      <c r="L88" s="7">
        <f t="shared" si="17"/>
        <v>5158.2300000000005</v>
      </c>
      <c r="M88" s="7">
        <f t="shared" si="17"/>
        <v>5627.1600000000008</v>
      </c>
      <c r="N88" s="7">
        <f t="shared" si="17"/>
        <v>6096.0900000000011</v>
      </c>
      <c r="O88" s="7">
        <f t="shared" si="17"/>
        <v>6565.02</v>
      </c>
      <c r="P88" s="7">
        <f t="shared" si="17"/>
        <v>7033.95</v>
      </c>
      <c r="Q88" s="7">
        <f t="shared" si="17"/>
        <v>7502.88</v>
      </c>
      <c r="R88" s="7">
        <f t="shared" si="17"/>
        <v>7971.81</v>
      </c>
      <c r="S88" s="7">
        <f t="shared" si="17"/>
        <v>8440.74</v>
      </c>
      <c r="T88" s="7">
        <f t="shared" si="17"/>
        <v>8909.67</v>
      </c>
      <c r="U88" s="7">
        <f t="shared" si="17"/>
        <v>9378.6</v>
      </c>
      <c r="V88" s="7">
        <f t="shared" si="17"/>
        <v>9847.5300000000007</v>
      </c>
      <c r="W88" s="7">
        <f t="shared" si="17"/>
        <v>10316.459999999999</v>
      </c>
      <c r="X88" s="7">
        <f t="shared" si="17"/>
        <v>10785.390000000001</v>
      </c>
      <c r="Y88" s="7">
        <f t="shared" si="17"/>
        <v>11254.32</v>
      </c>
      <c r="Z88" s="7">
        <f t="shared" si="17"/>
        <v>11723.25</v>
      </c>
      <c r="AA88" s="7">
        <f t="shared" si="17"/>
        <v>12192.18</v>
      </c>
      <c r="AB88" s="7">
        <f t="shared" si="17"/>
        <v>12661.11</v>
      </c>
      <c r="AC88" s="7">
        <f t="shared" si="17"/>
        <v>13130.039999999999</v>
      </c>
      <c r="AD88" s="7">
        <f t="shared" si="17"/>
        <v>13598.97</v>
      </c>
      <c r="AE88" s="7">
        <f t="shared" si="17"/>
        <v>14067.9</v>
      </c>
      <c r="AF88" s="7">
        <f t="shared" si="17"/>
        <v>14536.83</v>
      </c>
      <c r="AG88" s="7">
        <f t="shared" si="17"/>
        <v>15005.76</v>
      </c>
      <c r="AH88" s="7">
        <f t="shared" si="17"/>
        <v>15474.689999999999</v>
      </c>
      <c r="AI88" s="7">
        <f t="shared" si="17"/>
        <v>15943.62</v>
      </c>
      <c r="AJ88" s="7">
        <f t="shared" si="15"/>
        <v>16412.55</v>
      </c>
    </row>
    <row r="89" spans="1:36" ht="22.9" customHeight="1" x14ac:dyDescent="0.25">
      <c r="A89" s="3">
        <v>34</v>
      </c>
      <c r="B89" s="7">
        <f t="shared" si="12"/>
        <v>483.14</v>
      </c>
      <c r="C89" s="7">
        <f t="shared" si="17"/>
        <v>966.28000000000009</v>
      </c>
      <c r="D89" s="7">
        <f t="shared" si="17"/>
        <v>1449.4200000000003</v>
      </c>
      <c r="E89" s="7">
        <f t="shared" si="17"/>
        <v>1932.5600000000002</v>
      </c>
      <c r="F89" s="7">
        <f t="shared" si="17"/>
        <v>2415.7000000000003</v>
      </c>
      <c r="G89" s="7">
        <f t="shared" si="17"/>
        <v>2898.8400000000006</v>
      </c>
      <c r="H89" s="7">
        <f t="shared" si="17"/>
        <v>3381.9800000000005</v>
      </c>
      <c r="I89" s="7">
        <f t="shared" si="17"/>
        <v>3865.12</v>
      </c>
      <c r="J89" s="7">
        <f t="shared" si="17"/>
        <v>4348.26</v>
      </c>
      <c r="K89" s="7">
        <f t="shared" si="17"/>
        <v>4831.4000000000005</v>
      </c>
      <c r="L89" s="7">
        <f t="shared" si="17"/>
        <v>5314.5400000000009</v>
      </c>
      <c r="M89" s="7">
        <f t="shared" si="17"/>
        <v>5797.6800000000012</v>
      </c>
      <c r="N89" s="7">
        <f t="shared" si="17"/>
        <v>6280.8200000000006</v>
      </c>
      <c r="O89" s="7">
        <f t="shared" si="17"/>
        <v>6763.9600000000009</v>
      </c>
      <c r="P89" s="7">
        <f t="shared" si="17"/>
        <v>7247.1</v>
      </c>
      <c r="Q89" s="7">
        <f t="shared" si="17"/>
        <v>7730.24</v>
      </c>
      <c r="R89" s="7">
        <f t="shared" si="17"/>
        <v>8213.380000000001</v>
      </c>
      <c r="S89" s="7">
        <f t="shared" si="17"/>
        <v>8696.5199999999986</v>
      </c>
      <c r="T89" s="7">
        <f t="shared" si="17"/>
        <v>9179.66</v>
      </c>
      <c r="U89" s="7">
        <f t="shared" si="17"/>
        <v>9662.7999999999993</v>
      </c>
      <c r="V89" s="7">
        <f t="shared" si="17"/>
        <v>10145.94</v>
      </c>
      <c r="W89" s="7">
        <f t="shared" si="17"/>
        <v>10629.08</v>
      </c>
      <c r="X89" s="7">
        <f t="shared" si="17"/>
        <v>11112.220000000001</v>
      </c>
      <c r="Y89" s="7">
        <f t="shared" si="17"/>
        <v>11595.36</v>
      </c>
      <c r="Z89" s="7">
        <f t="shared" si="17"/>
        <v>12078.5</v>
      </c>
      <c r="AA89" s="7">
        <f t="shared" si="17"/>
        <v>12561.64</v>
      </c>
      <c r="AB89" s="7">
        <f t="shared" si="17"/>
        <v>13044.779999999999</v>
      </c>
      <c r="AC89" s="7">
        <f t="shared" si="17"/>
        <v>13527.92</v>
      </c>
      <c r="AD89" s="7">
        <f t="shared" si="17"/>
        <v>14011.06</v>
      </c>
      <c r="AE89" s="7">
        <f t="shared" si="17"/>
        <v>14494.2</v>
      </c>
      <c r="AF89" s="7">
        <f t="shared" si="17"/>
        <v>14977.34</v>
      </c>
      <c r="AG89" s="7">
        <f t="shared" si="17"/>
        <v>15460.48</v>
      </c>
      <c r="AH89" s="7">
        <f t="shared" si="17"/>
        <v>15943.619999999999</v>
      </c>
      <c r="AI89" s="7">
        <f t="shared" si="17"/>
        <v>16426.759999999998</v>
      </c>
      <c r="AJ89" s="7">
        <f t="shared" si="15"/>
        <v>16909.899999999998</v>
      </c>
    </row>
    <row r="90" spans="1:36" ht="22.9" customHeight="1" x14ac:dyDescent="0.25">
      <c r="A90" s="3">
        <v>35</v>
      </c>
      <c r="B90" s="7">
        <f t="shared" si="12"/>
        <v>497.35</v>
      </c>
      <c r="C90" s="7">
        <f t="shared" si="17"/>
        <v>994.70000000000016</v>
      </c>
      <c r="D90" s="7">
        <f t="shared" si="17"/>
        <v>1492.0500000000002</v>
      </c>
      <c r="E90" s="7">
        <f t="shared" si="17"/>
        <v>1989.4000000000003</v>
      </c>
      <c r="F90" s="7">
        <f t="shared" si="17"/>
        <v>2486.7500000000005</v>
      </c>
      <c r="G90" s="7">
        <f t="shared" si="17"/>
        <v>2984.1000000000004</v>
      </c>
      <c r="H90" s="7">
        <f t="shared" si="17"/>
        <v>3481.4500000000003</v>
      </c>
      <c r="I90" s="7">
        <f t="shared" si="17"/>
        <v>3978.8</v>
      </c>
      <c r="J90" s="7">
        <f t="shared" si="17"/>
        <v>4476.1500000000005</v>
      </c>
      <c r="K90" s="7">
        <f t="shared" si="17"/>
        <v>4973.5000000000009</v>
      </c>
      <c r="L90" s="7">
        <f t="shared" si="17"/>
        <v>5470.85</v>
      </c>
      <c r="M90" s="7">
        <f t="shared" si="17"/>
        <v>5968.2000000000007</v>
      </c>
      <c r="N90" s="7">
        <f t="shared" si="17"/>
        <v>6465.5500000000011</v>
      </c>
      <c r="O90" s="7">
        <f t="shared" si="17"/>
        <v>6962.9</v>
      </c>
      <c r="P90" s="7">
        <f t="shared" si="17"/>
        <v>7460.25</v>
      </c>
      <c r="Q90" s="7">
        <f t="shared" si="17"/>
        <v>7957.6</v>
      </c>
      <c r="R90" s="7">
        <f t="shared" si="17"/>
        <v>8454.9500000000007</v>
      </c>
      <c r="S90" s="7">
        <f t="shared" si="17"/>
        <v>8952.2999999999993</v>
      </c>
      <c r="T90" s="7">
        <f t="shared" si="17"/>
        <v>9449.65</v>
      </c>
      <c r="U90" s="7">
        <f t="shared" si="17"/>
        <v>9947</v>
      </c>
      <c r="V90" s="7">
        <f t="shared" si="17"/>
        <v>10444.35</v>
      </c>
      <c r="W90" s="7">
        <f t="shared" si="17"/>
        <v>10941.699999999999</v>
      </c>
      <c r="X90" s="7">
        <f t="shared" si="17"/>
        <v>11439.050000000001</v>
      </c>
      <c r="Y90" s="7">
        <f t="shared" si="17"/>
        <v>11936.4</v>
      </c>
      <c r="Z90" s="7">
        <f t="shared" si="17"/>
        <v>12433.75</v>
      </c>
      <c r="AA90" s="7">
        <f t="shared" si="17"/>
        <v>12931.1</v>
      </c>
      <c r="AB90" s="7">
        <f t="shared" si="17"/>
        <v>13428.45</v>
      </c>
      <c r="AC90" s="7">
        <f t="shared" si="17"/>
        <v>13925.8</v>
      </c>
      <c r="AD90" s="7">
        <f t="shared" si="17"/>
        <v>14423.15</v>
      </c>
      <c r="AE90" s="7">
        <f t="shared" si="17"/>
        <v>14920.5</v>
      </c>
      <c r="AF90" s="7">
        <f t="shared" si="17"/>
        <v>15417.849999999999</v>
      </c>
      <c r="AG90" s="7">
        <f t="shared" si="17"/>
        <v>15915.2</v>
      </c>
      <c r="AH90" s="7">
        <f t="shared" si="17"/>
        <v>16412.55</v>
      </c>
      <c r="AI90" s="7">
        <f t="shared" si="17"/>
        <v>16909.900000000001</v>
      </c>
      <c r="AJ90" s="7">
        <f t="shared" si="15"/>
        <v>17407.25</v>
      </c>
    </row>
    <row r="91" spans="1:36" ht="27.6" customHeight="1" x14ac:dyDescent="0.25">
      <c r="A91" s="3">
        <v>36</v>
      </c>
      <c r="B91" s="7">
        <f t="shared" si="12"/>
        <v>511.56</v>
      </c>
      <c r="C91" s="7">
        <f t="shared" si="17"/>
        <v>1023.1200000000001</v>
      </c>
      <c r="D91" s="7">
        <f t="shared" si="17"/>
        <v>1534.6800000000003</v>
      </c>
      <c r="E91" s="7">
        <f t="shared" si="17"/>
        <v>2046.2400000000002</v>
      </c>
      <c r="F91" s="7">
        <f t="shared" si="17"/>
        <v>2557.8000000000002</v>
      </c>
      <c r="G91" s="7">
        <f t="shared" si="17"/>
        <v>3069.3600000000006</v>
      </c>
      <c r="H91" s="7">
        <f t="shared" si="17"/>
        <v>3580.9200000000005</v>
      </c>
      <c r="I91" s="7">
        <f t="shared" si="17"/>
        <v>4092.48</v>
      </c>
      <c r="J91" s="7">
        <f t="shared" si="17"/>
        <v>4604.0400000000009</v>
      </c>
      <c r="K91" s="7">
        <f t="shared" si="17"/>
        <v>5115.6000000000004</v>
      </c>
      <c r="L91" s="7">
        <f t="shared" si="17"/>
        <v>5627.1600000000008</v>
      </c>
      <c r="M91" s="7">
        <f t="shared" si="17"/>
        <v>6138.7200000000012</v>
      </c>
      <c r="N91" s="7">
        <f t="shared" si="17"/>
        <v>6650.2800000000007</v>
      </c>
      <c r="O91" s="7">
        <f t="shared" si="17"/>
        <v>7161.84</v>
      </c>
      <c r="P91" s="7">
        <f t="shared" si="17"/>
        <v>7673.4</v>
      </c>
      <c r="Q91" s="7">
        <f t="shared" si="17"/>
        <v>8184.96</v>
      </c>
      <c r="R91" s="7">
        <f t="shared" si="17"/>
        <v>8696.52</v>
      </c>
      <c r="S91" s="7">
        <f t="shared" si="17"/>
        <v>9208.08</v>
      </c>
      <c r="T91" s="7">
        <f t="shared" si="17"/>
        <v>9719.6400000000012</v>
      </c>
      <c r="U91" s="7">
        <f t="shared" si="17"/>
        <v>10231.199999999999</v>
      </c>
      <c r="V91" s="7">
        <f t="shared" si="17"/>
        <v>10742.76</v>
      </c>
      <c r="W91" s="7">
        <f t="shared" si="17"/>
        <v>11254.32</v>
      </c>
      <c r="X91" s="7">
        <f t="shared" si="17"/>
        <v>11765.880000000001</v>
      </c>
      <c r="Y91" s="7">
        <f t="shared" si="17"/>
        <v>12277.44</v>
      </c>
      <c r="Z91" s="7">
        <f t="shared" si="17"/>
        <v>12789</v>
      </c>
      <c r="AA91" s="7">
        <f t="shared" si="17"/>
        <v>13300.56</v>
      </c>
      <c r="AB91" s="7">
        <f t="shared" si="17"/>
        <v>13812.119999999999</v>
      </c>
      <c r="AC91" s="7">
        <f t="shared" si="17"/>
        <v>14323.68</v>
      </c>
      <c r="AD91" s="7">
        <f t="shared" si="17"/>
        <v>14835.24</v>
      </c>
      <c r="AE91" s="7">
        <f t="shared" si="17"/>
        <v>15346.8</v>
      </c>
      <c r="AF91" s="7">
        <f t="shared" si="17"/>
        <v>15858.359999999999</v>
      </c>
      <c r="AG91" s="7">
        <f t="shared" si="17"/>
        <v>16369.92</v>
      </c>
      <c r="AH91" s="7">
        <f t="shared" si="17"/>
        <v>16881.48</v>
      </c>
      <c r="AI91" s="7">
        <f t="shared" si="17"/>
        <v>17393.04</v>
      </c>
      <c r="AJ91" s="7">
        <f t="shared" si="15"/>
        <v>17904.599999999999</v>
      </c>
    </row>
    <row r="92" spans="1:36" x14ac:dyDescent="0.25">
      <c r="A92" s="3">
        <v>37</v>
      </c>
      <c r="B92" s="7">
        <f t="shared" si="12"/>
        <v>525.7700000000001</v>
      </c>
      <c r="C92" s="7">
        <f t="shared" si="17"/>
        <v>1051.5400000000002</v>
      </c>
      <c r="D92" s="7">
        <f t="shared" si="17"/>
        <v>1577.3100000000002</v>
      </c>
      <c r="E92" s="7">
        <f t="shared" si="17"/>
        <v>2103.0800000000004</v>
      </c>
      <c r="F92" s="7">
        <f t="shared" si="17"/>
        <v>2628.8500000000004</v>
      </c>
      <c r="G92" s="7">
        <f t="shared" si="17"/>
        <v>3154.6200000000003</v>
      </c>
      <c r="H92" s="7">
        <f t="shared" si="17"/>
        <v>3680.3900000000003</v>
      </c>
      <c r="I92" s="7">
        <f t="shared" si="17"/>
        <v>4206.1600000000008</v>
      </c>
      <c r="J92" s="7">
        <f t="shared" si="17"/>
        <v>4731.93</v>
      </c>
      <c r="K92" s="7">
        <f t="shared" si="17"/>
        <v>5257.7000000000007</v>
      </c>
      <c r="L92" s="7">
        <f t="shared" si="17"/>
        <v>5783.4700000000012</v>
      </c>
      <c r="M92" s="7">
        <f t="shared" si="17"/>
        <v>6309.2400000000007</v>
      </c>
      <c r="N92" s="7">
        <f t="shared" si="17"/>
        <v>6835.0100000000011</v>
      </c>
      <c r="O92" s="7">
        <f t="shared" si="17"/>
        <v>7360.7800000000007</v>
      </c>
      <c r="P92" s="7">
        <f t="shared" si="17"/>
        <v>7886.55</v>
      </c>
      <c r="Q92" s="7">
        <f t="shared" si="17"/>
        <v>8412.32</v>
      </c>
      <c r="R92" s="7">
        <f t="shared" si="17"/>
        <v>8938.09</v>
      </c>
      <c r="S92" s="7">
        <f t="shared" si="17"/>
        <v>9463.8599999999988</v>
      </c>
      <c r="T92" s="7">
        <f t="shared" si="17"/>
        <v>9989.630000000001</v>
      </c>
      <c r="U92" s="7">
        <f t="shared" si="17"/>
        <v>10515.4</v>
      </c>
      <c r="V92" s="7">
        <f t="shared" si="17"/>
        <v>11041.17</v>
      </c>
      <c r="W92" s="7">
        <f t="shared" si="17"/>
        <v>11566.94</v>
      </c>
      <c r="X92" s="7">
        <f t="shared" si="17"/>
        <v>12092.710000000001</v>
      </c>
      <c r="Y92" s="7">
        <f t="shared" si="17"/>
        <v>12618.48</v>
      </c>
      <c r="Z92" s="7">
        <f t="shared" si="17"/>
        <v>13144.25</v>
      </c>
      <c r="AA92" s="7">
        <f t="shared" si="17"/>
        <v>13670.02</v>
      </c>
      <c r="AB92" s="7">
        <f t="shared" si="17"/>
        <v>14195.79</v>
      </c>
      <c r="AC92" s="7">
        <f t="shared" si="17"/>
        <v>14721.56</v>
      </c>
      <c r="AD92" s="7">
        <f t="shared" si="17"/>
        <v>15247.33</v>
      </c>
      <c r="AE92" s="7">
        <f t="shared" si="17"/>
        <v>15773.1</v>
      </c>
      <c r="AF92" s="7">
        <f t="shared" si="17"/>
        <v>16298.869999999999</v>
      </c>
      <c r="AG92" s="7">
        <f t="shared" si="17"/>
        <v>16824.64</v>
      </c>
      <c r="AH92" s="7">
        <f t="shared" si="17"/>
        <v>17350.41</v>
      </c>
      <c r="AI92" s="7">
        <f t="shared" si="17"/>
        <v>17876.18</v>
      </c>
      <c r="AJ92" s="7">
        <f t="shared" si="15"/>
        <v>18401.95</v>
      </c>
    </row>
    <row r="93" spans="1:36" x14ac:dyDescent="0.25">
      <c r="A93" s="3">
        <v>38</v>
      </c>
      <c r="B93" s="7">
        <f t="shared" si="12"/>
        <v>539.98</v>
      </c>
      <c r="C93" s="7">
        <f t="shared" si="17"/>
        <v>1079.96</v>
      </c>
      <c r="D93" s="7">
        <f t="shared" si="17"/>
        <v>1619.9400000000003</v>
      </c>
      <c r="E93" s="7">
        <f t="shared" si="17"/>
        <v>2159.92</v>
      </c>
      <c r="F93" s="7">
        <f t="shared" si="17"/>
        <v>2699.9000000000005</v>
      </c>
      <c r="G93" s="7">
        <f t="shared" si="17"/>
        <v>3239.8800000000006</v>
      </c>
      <c r="H93" s="7">
        <f t="shared" si="17"/>
        <v>3779.8600000000006</v>
      </c>
      <c r="I93" s="7">
        <f t="shared" si="17"/>
        <v>4319.84</v>
      </c>
      <c r="J93" s="7">
        <f t="shared" si="17"/>
        <v>4859.8200000000006</v>
      </c>
      <c r="K93" s="7">
        <f t="shared" si="17"/>
        <v>5399.8000000000011</v>
      </c>
      <c r="L93" s="7">
        <f t="shared" si="17"/>
        <v>5939.7800000000007</v>
      </c>
      <c r="M93" s="7">
        <f t="shared" si="17"/>
        <v>6479.7600000000011</v>
      </c>
      <c r="N93" s="7">
        <f t="shared" si="17"/>
        <v>7019.7400000000007</v>
      </c>
      <c r="O93" s="7">
        <f t="shared" si="17"/>
        <v>7559.7200000000012</v>
      </c>
      <c r="P93" s="7">
        <f t="shared" si="17"/>
        <v>8099.7</v>
      </c>
      <c r="Q93" s="7">
        <f t="shared" si="17"/>
        <v>8639.6799999999985</v>
      </c>
      <c r="R93" s="7">
        <f t="shared" si="17"/>
        <v>9179.66</v>
      </c>
      <c r="S93" s="7">
        <f t="shared" si="17"/>
        <v>9719.64</v>
      </c>
      <c r="T93" s="7">
        <f t="shared" si="17"/>
        <v>10259.620000000001</v>
      </c>
      <c r="U93" s="7">
        <f t="shared" si="17"/>
        <v>10799.6</v>
      </c>
      <c r="V93" s="7">
        <f t="shared" si="17"/>
        <v>11339.58</v>
      </c>
      <c r="W93" s="7">
        <f t="shared" si="17"/>
        <v>11879.56</v>
      </c>
      <c r="X93" s="7">
        <f t="shared" si="17"/>
        <v>12419.54</v>
      </c>
      <c r="Y93" s="7">
        <f t="shared" si="17"/>
        <v>12959.52</v>
      </c>
      <c r="Z93" s="7">
        <f t="shared" si="17"/>
        <v>13499.5</v>
      </c>
      <c r="AA93" s="7">
        <f t="shared" si="17"/>
        <v>14039.48</v>
      </c>
      <c r="AB93" s="7">
        <f t="shared" si="17"/>
        <v>14579.46</v>
      </c>
      <c r="AC93" s="7">
        <f t="shared" si="17"/>
        <v>15119.44</v>
      </c>
      <c r="AD93" s="7">
        <f t="shared" si="17"/>
        <v>15659.42</v>
      </c>
      <c r="AE93" s="7">
        <f t="shared" si="17"/>
        <v>16199.4</v>
      </c>
      <c r="AF93" s="7">
        <f t="shared" si="17"/>
        <v>16739.38</v>
      </c>
      <c r="AG93" s="7">
        <f t="shared" si="17"/>
        <v>17279.359999999997</v>
      </c>
      <c r="AH93" s="7">
        <f t="shared" si="17"/>
        <v>17819.34</v>
      </c>
      <c r="AI93" s="7">
        <f t="shared" si="17"/>
        <v>18359.32</v>
      </c>
      <c r="AJ93" s="7">
        <f t="shared" si="15"/>
        <v>18899.3</v>
      </c>
    </row>
  </sheetData>
  <mergeCells count="1">
    <mergeCell ref="A8:D8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7" fitToHeight="2" orientation="portrait" r:id="rId1"/>
  <rowBreaks count="2" manualBreakCount="2">
    <brk id="49" max="9" man="1"/>
    <brk id="50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C8FC-6D4C-4B05-81C8-E2422CE01ADD}">
  <dimension ref="A2:AJ93"/>
  <sheetViews>
    <sheetView tabSelected="1" workbookViewId="0">
      <selection activeCell="F6" sqref="F6"/>
    </sheetView>
  </sheetViews>
  <sheetFormatPr baseColWidth="10" defaultRowHeight="15" x14ac:dyDescent="0.25"/>
  <cols>
    <col min="1" max="1" width="19.140625" style="14" bestFit="1" customWidth="1"/>
    <col min="2" max="2" width="10.140625" style="1" bestFit="1" customWidth="1"/>
    <col min="3" max="4" width="11.42578125" style="1" bestFit="1"/>
    <col min="20" max="36" width="12.42578125" bestFit="1" customWidth="1"/>
  </cols>
  <sheetData>
    <row r="2" spans="1:36" x14ac:dyDescent="0.25">
      <c r="B2" s="15"/>
      <c r="C2" s="16"/>
      <c r="D2" s="16"/>
    </row>
    <row r="3" spans="1:36" x14ac:dyDescent="0.25">
      <c r="B3" s="15"/>
      <c r="C3" s="16"/>
      <c r="D3" s="16"/>
    </row>
    <row r="4" spans="1:36" s="19" customFormat="1" x14ac:dyDescent="0.25">
      <c r="A4" s="15" t="s">
        <v>57</v>
      </c>
      <c r="B4" s="17">
        <v>150.80000000000001</v>
      </c>
      <c r="C4" s="16"/>
      <c r="D4" s="16"/>
    </row>
    <row r="5" spans="1:36" s="19" customFormat="1" ht="30" x14ac:dyDescent="0.25">
      <c r="A5" s="20" t="s">
        <v>58</v>
      </c>
      <c r="B5" s="18">
        <v>14.21</v>
      </c>
      <c r="C5" s="16"/>
      <c r="D5" s="16"/>
    </row>
    <row r="6" spans="1:36" s="19" customFormat="1" ht="45" x14ac:dyDescent="0.25">
      <c r="A6" s="20" t="s">
        <v>59</v>
      </c>
      <c r="B6" s="18">
        <v>14.21</v>
      </c>
      <c r="C6" s="16"/>
      <c r="D6" s="16"/>
    </row>
    <row r="8" spans="1:36" ht="20.25" thickBot="1" x14ac:dyDescent="0.35">
      <c r="A8" s="23" t="s">
        <v>5</v>
      </c>
      <c r="B8" s="23"/>
      <c r="C8" s="23"/>
      <c r="D8" s="23"/>
    </row>
    <row r="9" spans="1:36" ht="15.75" thickTop="1" x14ac:dyDescent="0.25">
      <c r="A9" s="14" t="s">
        <v>3</v>
      </c>
      <c r="B9" s="1" t="s">
        <v>0</v>
      </c>
      <c r="C9" s="1" t="s">
        <v>1</v>
      </c>
      <c r="D9" s="1" t="s">
        <v>2</v>
      </c>
      <c r="E9" s="1" t="s">
        <v>23</v>
      </c>
      <c r="F9" s="1" t="s">
        <v>24</v>
      </c>
      <c r="G9" s="1" t="s">
        <v>25</v>
      </c>
      <c r="H9" s="1" t="s">
        <v>26</v>
      </c>
      <c r="I9" s="1" t="s">
        <v>27</v>
      </c>
      <c r="J9" s="1" t="s">
        <v>28</v>
      </c>
      <c r="K9" s="1" t="s">
        <v>29</v>
      </c>
      <c r="L9" s="1" t="s">
        <v>30</v>
      </c>
      <c r="M9" s="1" t="s">
        <v>31</v>
      </c>
      <c r="N9" s="1" t="s">
        <v>32</v>
      </c>
      <c r="O9" s="1" t="s">
        <v>33</v>
      </c>
      <c r="P9" s="1" t="s">
        <v>34</v>
      </c>
      <c r="Q9" s="1" t="s">
        <v>35</v>
      </c>
      <c r="R9" s="1" t="s">
        <v>36</v>
      </c>
      <c r="S9" s="1" t="s">
        <v>37</v>
      </c>
      <c r="T9" s="1" t="s">
        <v>38</v>
      </c>
      <c r="U9" s="1" t="s">
        <v>39</v>
      </c>
      <c r="V9" s="1" t="s">
        <v>40</v>
      </c>
      <c r="W9" s="1" t="s">
        <v>41</v>
      </c>
      <c r="X9" s="1" t="s">
        <v>42</v>
      </c>
      <c r="Y9" s="1" t="s">
        <v>43</v>
      </c>
      <c r="Z9" s="1" t="s">
        <v>44</v>
      </c>
      <c r="AA9" s="1" t="s">
        <v>45</v>
      </c>
      <c r="AB9" s="1" t="s">
        <v>46</v>
      </c>
      <c r="AC9" s="1" t="s">
        <v>47</v>
      </c>
      <c r="AD9" s="1" t="s">
        <v>48</v>
      </c>
      <c r="AE9" s="1" t="s">
        <v>49</v>
      </c>
      <c r="AF9" s="1" t="s">
        <v>52</v>
      </c>
      <c r="AG9" s="1" t="s">
        <v>53</v>
      </c>
      <c r="AH9" s="1" t="s">
        <v>54</v>
      </c>
      <c r="AI9" s="1" t="s">
        <v>55</v>
      </c>
      <c r="AJ9" s="1" t="s">
        <v>56</v>
      </c>
    </row>
    <row r="10" spans="1:36" x14ac:dyDescent="0.25">
      <c r="A10" s="14" t="s">
        <v>60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  <c r="I10" s="1">
        <v>8</v>
      </c>
      <c r="J10" s="1">
        <v>9</v>
      </c>
      <c r="K10" s="1">
        <v>10</v>
      </c>
      <c r="L10" s="1">
        <v>11</v>
      </c>
      <c r="M10" s="1">
        <v>12</v>
      </c>
      <c r="N10" s="1">
        <v>13</v>
      </c>
      <c r="O10" s="1">
        <v>14</v>
      </c>
      <c r="P10" s="1">
        <v>15</v>
      </c>
      <c r="Q10" s="1">
        <v>16</v>
      </c>
      <c r="R10" s="1">
        <v>17</v>
      </c>
      <c r="S10" s="1">
        <v>18</v>
      </c>
      <c r="T10" s="1">
        <v>19</v>
      </c>
      <c r="U10" s="1">
        <v>20</v>
      </c>
      <c r="V10" s="1">
        <v>21</v>
      </c>
      <c r="W10" s="1">
        <v>22</v>
      </c>
      <c r="X10" s="1">
        <v>23</v>
      </c>
      <c r="Y10" s="1">
        <v>24</v>
      </c>
      <c r="Z10" s="1">
        <v>25</v>
      </c>
      <c r="AA10" s="1">
        <v>26</v>
      </c>
      <c r="AB10" s="1">
        <v>27</v>
      </c>
      <c r="AC10" s="1">
        <v>28</v>
      </c>
      <c r="AD10" s="1">
        <v>29</v>
      </c>
      <c r="AE10" s="1">
        <v>30</v>
      </c>
      <c r="AF10" s="1">
        <v>31</v>
      </c>
      <c r="AG10" s="1">
        <v>32</v>
      </c>
      <c r="AH10" s="1">
        <v>33</v>
      </c>
      <c r="AI10" s="1">
        <v>34</v>
      </c>
      <c r="AJ10" s="1">
        <v>35</v>
      </c>
    </row>
    <row r="11" spans="1:36" s="5" customFormat="1" ht="30" customHeight="1" x14ac:dyDescent="0.25">
      <c r="A11" s="3">
        <v>1</v>
      </c>
      <c r="B11" s="7">
        <f>B4</f>
        <v>150.80000000000001</v>
      </c>
      <c r="C11" s="7">
        <f>B4+((C10-1)*B6)</f>
        <v>165.01000000000002</v>
      </c>
      <c r="D11" s="7">
        <f>B11+(2*B6)</f>
        <v>179.22000000000003</v>
      </c>
      <c r="E11" s="7">
        <f>B11+(3*B6)</f>
        <v>193.43</v>
      </c>
      <c r="F11" s="7">
        <f>B11+(4*B6)</f>
        <v>207.64000000000001</v>
      </c>
      <c r="G11" s="7">
        <f>B11+(5*B6)</f>
        <v>221.85000000000002</v>
      </c>
      <c r="H11" s="7">
        <f>B11+(6*B6)</f>
        <v>236.06</v>
      </c>
      <c r="I11" s="7">
        <f>B11+(7*B6)</f>
        <v>250.27</v>
      </c>
      <c r="J11" s="7">
        <f>B11+(8*B6)</f>
        <v>264.48</v>
      </c>
      <c r="K11" s="7">
        <f>B11+(9*B6)</f>
        <v>278.69000000000005</v>
      </c>
      <c r="L11" s="7">
        <f>B11+(10*B6)</f>
        <v>292.90000000000003</v>
      </c>
      <c r="M11" s="7">
        <f>B11+(11*B6)</f>
        <v>307.11</v>
      </c>
      <c r="N11" s="7">
        <f>B11+(12*B6)</f>
        <v>321.32000000000005</v>
      </c>
      <c r="O11" s="7">
        <f>B11+(13*B6)</f>
        <v>335.53000000000003</v>
      </c>
      <c r="P11" s="7">
        <f>B11+(14*B6)</f>
        <v>349.74</v>
      </c>
      <c r="Q11" s="7">
        <f>B11+(15*B6)</f>
        <v>363.95000000000005</v>
      </c>
      <c r="R11" s="7">
        <f>B11+(16*B6)</f>
        <v>378.16</v>
      </c>
      <c r="S11" s="7">
        <f>B11+(17*B6)</f>
        <v>392.37</v>
      </c>
      <c r="T11" s="7">
        <f>B11+(18*B6)</f>
        <v>406.58000000000004</v>
      </c>
      <c r="U11" s="7">
        <f>B11+(19*B6)</f>
        <v>420.79</v>
      </c>
      <c r="V11" s="7">
        <f>B11+(20*B6)</f>
        <v>435.00000000000006</v>
      </c>
      <c r="W11" s="7">
        <f>B11+(21*B6)</f>
        <v>449.21000000000004</v>
      </c>
      <c r="X11" s="7">
        <f>B11+(22*B6)</f>
        <v>463.42</v>
      </c>
      <c r="Y11" s="7">
        <f>B11+(23*B6)</f>
        <v>477.63000000000005</v>
      </c>
      <c r="Z11" s="7">
        <f>B11+(24*B6)</f>
        <v>491.84000000000003</v>
      </c>
      <c r="AA11" s="7">
        <f>B11+(25*B6)</f>
        <v>506.05</v>
      </c>
      <c r="AB11" s="7">
        <f>B11+(26*B6)</f>
        <v>520.26</v>
      </c>
      <c r="AC11" s="7">
        <f>B11+(27*B6)</f>
        <v>534.47</v>
      </c>
      <c r="AD11" s="7">
        <f>B11+(28*B6)</f>
        <v>548.68000000000006</v>
      </c>
      <c r="AE11" s="7">
        <f>B11+(29*B6)</f>
        <v>562.8900000000001</v>
      </c>
      <c r="AF11" s="7">
        <f>B11+(30*B6)</f>
        <v>577.1</v>
      </c>
      <c r="AG11" s="7">
        <f>B11+(31*B6)</f>
        <v>591.31000000000006</v>
      </c>
      <c r="AH11" s="7">
        <f>B11+(32*B6)</f>
        <v>605.52</v>
      </c>
      <c r="AI11" s="7">
        <f>B11+(33*B6)</f>
        <v>619.73</v>
      </c>
      <c r="AJ11" s="7">
        <f>B11+(34*B6)</f>
        <v>633.94000000000005</v>
      </c>
    </row>
    <row r="12" spans="1:36" s="5" customFormat="1" ht="30" customHeight="1" x14ac:dyDescent="0.25">
      <c r="A12" s="3">
        <v>2</v>
      </c>
      <c r="B12" s="7">
        <f>$B$4+(($B$10-1)*$B$6)+($B$10*($A12-1)*$B$5)</f>
        <v>165.01000000000002</v>
      </c>
      <c r="C12" s="7">
        <f>$B$4+((C$10-1)*$B$6)+(C$10*($A12-1)*$B$5)</f>
        <v>193.43</v>
      </c>
      <c r="D12" s="7">
        <f>$B$4+((D$10-1)*$B$6)+(D$10*($A12-1)*$B$5)</f>
        <v>221.85000000000002</v>
      </c>
      <c r="E12" s="7">
        <f t="shared" ref="E12:AJ19" si="0">$B$4+((E$10-1)*$B$6)+(E$10*($A12-1)*$B$5)</f>
        <v>250.27</v>
      </c>
      <c r="F12" s="7">
        <f t="shared" si="0"/>
        <v>278.69000000000005</v>
      </c>
      <c r="G12" s="7">
        <f t="shared" si="0"/>
        <v>307.11</v>
      </c>
      <c r="H12" s="7">
        <f t="shared" si="0"/>
        <v>335.53</v>
      </c>
      <c r="I12" s="7">
        <f t="shared" si="0"/>
        <v>363.95000000000005</v>
      </c>
      <c r="J12" s="7">
        <f t="shared" si="0"/>
        <v>392.37</v>
      </c>
      <c r="K12" s="7">
        <f t="shared" si="0"/>
        <v>420.79000000000008</v>
      </c>
      <c r="L12" s="7">
        <f t="shared" si="0"/>
        <v>449.21000000000004</v>
      </c>
      <c r="M12" s="7">
        <f t="shared" si="0"/>
        <v>477.63</v>
      </c>
      <c r="N12" s="7">
        <f t="shared" si="0"/>
        <v>506.05000000000007</v>
      </c>
      <c r="O12" s="7">
        <f t="shared" si="0"/>
        <v>534.47</v>
      </c>
      <c r="P12" s="7">
        <f t="shared" si="0"/>
        <v>562.89</v>
      </c>
      <c r="Q12" s="7">
        <f t="shared" si="0"/>
        <v>591.31000000000006</v>
      </c>
      <c r="R12" s="7">
        <f t="shared" si="0"/>
        <v>619.73</v>
      </c>
      <c r="S12" s="7">
        <f t="shared" si="0"/>
        <v>648.15000000000009</v>
      </c>
      <c r="T12" s="7">
        <f t="shared" si="0"/>
        <v>676.57</v>
      </c>
      <c r="U12" s="7">
        <f t="shared" si="0"/>
        <v>704.99</v>
      </c>
      <c r="V12" s="7">
        <f t="shared" si="0"/>
        <v>733.41000000000008</v>
      </c>
      <c r="W12" s="7">
        <f t="shared" si="0"/>
        <v>761.83</v>
      </c>
      <c r="X12" s="7">
        <f t="shared" si="0"/>
        <v>790.25</v>
      </c>
      <c r="Y12" s="7">
        <f t="shared" si="0"/>
        <v>818.67000000000007</v>
      </c>
      <c r="Z12" s="7">
        <f t="shared" si="0"/>
        <v>847.09</v>
      </c>
      <c r="AA12" s="7">
        <f t="shared" si="0"/>
        <v>875.51</v>
      </c>
      <c r="AB12" s="7">
        <f t="shared" si="0"/>
        <v>903.93000000000006</v>
      </c>
      <c r="AC12" s="7">
        <f t="shared" si="0"/>
        <v>932.35</v>
      </c>
      <c r="AD12" s="7">
        <f t="shared" si="0"/>
        <v>960.7700000000001</v>
      </c>
      <c r="AE12" s="7">
        <f t="shared" si="0"/>
        <v>989.19</v>
      </c>
      <c r="AF12" s="7">
        <f t="shared" si="0"/>
        <v>1017.6100000000001</v>
      </c>
      <c r="AG12" s="7">
        <f t="shared" si="0"/>
        <v>1046.0300000000002</v>
      </c>
      <c r="AH12" s="7">
        <f t="shared" si="0"/>
        <v>1074.45</v>
      </c>
      <c r="AI12" s="7">
        <f t="shared" si="0"/>
        <v>1102.8700000000001</v>
      </c>
      <c r="AJ12" s="7">
        <f t="shared" si="0"/>
        <v>1131.29</v>
      </c>
    </row>
    <row r="13" spans="1:36" s="5" customFormat="1" ht="30" customHeight="1" x14ac:dyDescent="0.25">
      <c r="A13" s="3">
        <v>3</v>
      </c>
      <c r="B13" s="7">
        <f>$B$4+((B$10-1)*$B$6)+(B$10*($A13-1)*$B$5)</f>
        <v>179.22000000000003</v>
      </c>
      <c r="C13" s="7">
        <f>$B$4+((C$10-1)*$B$6)+(C$10*($A13-1)*$B$5)</f>
        <v>221.85000000000002</v>
      </c>
      <c r="D13" s="7">
        <f>$B$4+((D$10-1)*$B$6)+(D$10*($A13-1)*$B$5)</f>
        <v>264.48</v>
      </c>
      <c r="E13" s="7">
        <f t="shared" si="0"/>
        <v>307.11</v>
      </c>
      <c r="F13" s="7">
        <f t="shared" si="0"/>
        <v>349.74</v>
      </c>
      <c r="G13" s="7">
        <f t="shared" si="0"/>
        <v>392.37</v>
      </c>
      <c r="H13" s="7">
        <f t="shared" si="0"/>
        <v>435</v>
      </c>
      <c r="I13" s="7">
        <f t="shared" si="0"/>
        <v>477.63</v>
      </c>
      <c r="J13" s="7">
        <f t="shared" si="0"/>
        <v>520.26</v>
      </c>
      <c r="K13" s="7">
        <f t="shared" si="0"/>
        <v>562.8900000000001</v>
      </c>
      <c r="L13" s="7">
        <f t="shared" si="0"/>
        <v>605.52</v>
      </c>
      <c r="M13" s="7">
        <f t="shared" si="0"/>
        <v>648.15000000000009</v>
      </c>
      <c r="N13" s="7">
        <f t="shared" si="0"/>
        <v>690.78000000000009</v>
      </c>
      <c r="O13" s="7">
        <f t="shared" si="0"/>
        <v>733.41000000000008</v>
      </c>
      <c r="P13" s="7">
        <f t="shared" si="0"/>
        <v>776.04</v>
      </c>
      <c r="Q13" s="7">
        <f t="shared" si="0"/>
        <v>818.67000000000007</v>
      </c>
      <c r="R13" s="7">
        <f t="shared" si="0"/>
        <v>861.30000000000007</v>
      </c>
      <c r="S13" s="7">
        <f t="shared" si="0"/>
        <v>903.93000000000006</v>
      </c>
      <c r="T13" s="7">
        <f t="shared" si="0"/>
        <v>946.56000000000006</v>
      </c>
      <c r="U13" s="7">
        <f t="shared" si="0"/>
        <v>989.19</v>
      </c>
      <c r="V13" s="7">
        <f t="shared" si="0"/>
        <v>1031.8200000000002</v>
      </c>
      <c r="W13" s="7">
        <f t="shared" si="0"/>
        <v>1074.45</v>
      </c>
      <c r="X13" s="7">
        <f t="shared" si="0"/>
        <v>1117.0800000000002</v>
      </c>
      <c r="Y13" s="7">
        <f t="shared" si="0"/>
        <v>1159.71</v>
      </c>
      <c r="Z13" s="7">
        <f t="shared" si="0"/>
        <v>1202.3400000000001</v>
      </c>
      <c r="AA13" s="7">
        <f t="shared" si="0"/>
        <v>1244.97</v>
      </c>
      <c r="AB13" s="7">
        <f t="shared" si="0"/>
        <v>1287.5999999999999</v>
      </c>
      <c r="AC13" s="7">
        <f t="shared" si="0"/>
        <v>1330.23</v>
      </c>
      <c r="AD13" s="7">
        <f t="shared" si="0"/>
        <v>1372.8600000000001</v>
      </c>
      <c r="AE13" s="7">
        <f t="shared" si="0"/>
        <v>1415.4900000000002</v>
      </c>
      <c r="AF13" s="7">
        <f t="shared" si="0"/>
        <v>1458.1200000000001</v>
      </c>
      <c r="AG13" s="7">
        <f t="shared" si="0"/>
        <v>1500.75</v>
      </c>
      <c r="AH13" s="7">
        <f t="shared" si="0"/>
        <v>1543.38</v>
      </c>
      <c r="AI13" s="7">
        <f t="shared" si="0"/>
        <v>1586.0100000000002</v>
      </c>
      <c r="AJ13" s="7">
        <f t="shared" si="0"/>
        <v>1628.64</v>
      </c>
    </row>
    <row r="14" spans="1:36" s="5" customFormat="1" ht="30" customHeight="1" x14ac:dyDescent="0.25">
      <c r="A14" s="3">
        <v>4</v>
      </c>
      <c r="B14" s="7">
        <f>$B$4+(($B$10-1)*$B$6)+($B$10*($A14-1)*$B$5)</f>
        <v>193.43</v>
      </c>
      <c r="C14" s="7">
        <f t="shared" ref="C14:R42" si="1">$B$4+((C$10-1)*$B$6)+(C$10*($A14-1)*$B$5)</f>
        <v>250.27000000000004</v>
      </c>
      <c r="D14" s="7">
        <f t="shared" si="1"/>
        <v>307.11</v>
      </c>
      <c r="E14" s="7">
        <f t="shared" si="0"/>
        <v>363.95000000000005</v>
      </c>
      <c r="F14" s="7">
        <f t="shared" si="0"/>
        <v>420.79</v>
      </c>
      <c r="G14" s="7">
        <f t="shared" si="0"/>
        <v>477.63000000000005</v>
      </c>
      <c r="H14" s="7">
        <f t="shared" si="0"/>
        <v>534.47</v>
      </c>
      <c r="I14" s="7">
        <f t="shared" si="0"/>
        <v>591.31000000000006</v>
      </c>
      <c r="J14" s="7">
        <f t="shared" si="0"/>
        <v>648.15000000000009</v>
      </c>
      <c r="K14" s="7">
        <f t="shared" si="0"/>
        <v>704.99</v>
      </c>
      <c r="L14" s="7">
        <f t="shared" si="0"/>
        <v>761.83</v>
      </c>
      <c r="M14" s="7">
        <f t="shared" si="0"/>
        <v>818.67000000000007</v>
      </c>
      <c r="N14" s="7">
        <f t="shared" si="0"/>
        <v>875.5100000000001</v>
      </c>
      <c r="O14" s="7">
        <f t="shared" si="0"/>
        <v>932.35000000000014</v>
      </c>
      <c r="P14" s="7">
        <f t="shared" si="0"/>
        <v>989.19</v>
      </c>
      <c r="Q14" s="7">
        <f t="shared" si="0"/>
        <v>1046.0300000000002</v>
      </c>
      <c r="R14" s="7">
        <f t="shared" si="0"/>
        <v>1102.8700000000001</v>
      </c>
      <c r="S14" s="7">
        <f t="shared" si="0"/>
        <v>1159.71</v>
      </c>
      <c r="T14" s="7">
        <f t="shared" si="0"/>
        <v>1216.5500000000002</v>
      </c>
      <c r="U14" s="7">
        <f t="shared" si="0"/>
        <v>1273.3900000000001</v>
      </c>
      <c r="V14" s="7">
        <f t="shared" si="0"/>
        <v>1330.23</v>
      </c>
      <c r="W14" s="7">
        <f t="shared" si="0"/>
        <v>1387.0700000000002</v>
      </c>
      <c r="X14" s="7">
        <f t="shared" si="0"/>
        <v>1443.91</v>
      </c>
      <c r="Y14" s="7">
        <f t="shared" si="0"/>
        <v>1500.7500000000002</v>
      </c>
      <c r="Z14" s="7">
        <f t="shared" si="0"/>
        <v>1557.5900000000001</v>
      </c>
      <c r="AA14" s="7">
        <f t="shared" si="0"/>
        <v>1614.43</v>
      </c>
      <c r="AB14" s="7">
        <f t="shared" si="0"/>
        <v>1671.27</v>
      </c>
      <c r="AC14" s="7">
        <f t="shared" si="0"/>
        <v>1728.1100000000001</v>
      </c>
      <c r="AD14" s="7">
        <f t="shared" si="0"/>
        <v>1784.95</v>
      </c>
      <c r="AE14" s="7">
        <f t="shared" si="0"/>
        <v>1841.7900000000002</v>
      </c>
      <c r="AF14" s="7">
        <f t="shared" si="0"/>
        <v>1898.63</v>
      </c>
      <c r="AG14" s="7">
        <f t="shared" si="0"/>
        <v>1955.4700000000003</v>
      </c>
      <c r="AH14" s="7">
        <f t="shared" si="0"/>
        <v>2012.3100000000002</v>
      </c>
      <c r="AI14" s="7">
        <f t="shared" si="0"/>
        <v>2069.15</v>
      </c>
      <c r="AJ14" s="7">
        <f t="shared" si="0"/>
        <v>2125.9900000000002</v>
      </c>
    </row>
    <row r="15" spans="1:36" s="5" customFormat="1" ht="30" customHeight="1" x14ac:dyDescent="0.25">
      <c r="A15" s="3">
        <v>5</v>
      </c>
      <c r="B15" s="7">
        <f t="shared" ref="B15:B47" si="2">$B$4+(($B$10-1)*$B$6)+($B$10*($A15-1)*$B$5)</f>
        <v>207.64000000000001</v>
      </c>
      <c r="C15" s="7">
        <f t="shared" si="1"/>
        <v>278.69000000000005</v>
      </c>
      <c r="D15" s="7">
        <f t="shared" si="1"/>
        <v>349.74</v>
      </c>
      <c r="E15" s="7">
        <f t="shared" si="0"/>
        <v>420.79</v>
      </c>
      <c r="F15" s="7">
        <f t="shared" si="0"/>
        <v>491.84000000000003</v>
      </c>
      <c r="G15" s="7">
        <f t="shared" si="0"/>
        <v>562.8900000000001</v>
      </c>
      <c r="H15" s="7">
        <f t="shared" si="0"/>
        <v>633.94000000000005</v>
      </c>
      <c r="I15" s="7">
        <f t="shared" si="0"/>
        <v>704.99</v>
      </c>
      <c r="J15" s="7">
        <f t="shared" si="0"/>
        <v>776.04000000000008</v>
      </c>
      <c r="K15" s="7">
        <f t="shared" si="0"/>
        <v>847.09000000000015</v>
      </c>
      <c r="L15" s="7">
        <f t="shared" si="0"/>
        <v>918.1400000000001</v>
      </c>
      <c r="M15" s="7">
        <f t="shared" si="0"/>
        <v>989.19</v>
      </c>
      <c r="N15" s="7">
        <f t="shared" si="0"/>
        <v>1060.2400000000002</v>
      </c>
      <c r="O15" s="7">
        <f t="shared" si="0"/>
        <v>1131.29</v>
      </c>
      <c r="P15" s="7">
        <f t="shared" si="0"/>
        <v>1202.3400000000001</v>
      </c>
      <c r="Q15" s="7">
        <f t="shared" si="0"/>
        <v>1273.3900000000001</v>
      </c>
      <c r="R15" s="7">
        <f t="shared" si="0"/>
        <v>1344.44</v>
      </c>
      <c r="S15" s="7">
        <f t="shared" si="0"/>
        <v>1415.4900000000002</v>
      </c>
      <c r="T15" s="7">
        <f t="shared" si="0"/>
        <v>1486.54</v>
      </c>
      <c r="U15" s="7">
        <f t="shared" si="0"/>
        <v>1557.5900000000001</v>
      </c>
      <c r="V15" s="7">
        <f t="shared" si="0"/>
        <v>1628.64</v>
      </c>
      <c r="W15" s="7">
        <f t="shared" si="0"/>
        <v>1699.69</v>
      </c>
      <c r="X15" s="7">
        <f t="shared" si="0"/>
        <v>1770.7400000000002</v>
      </c>
      <c r="Y15" s="7">
        <f t="shared" si="0"/>
        <v>1841.7900000000002</v>
      </c>
      <c r="Z15" s="7">
        <f t="shared" si="0"/>
        <v>1912.8400000000001</v>
      </c>
      <c r="AA15" s="7">
        <f t="shared" si="0"/>
        <v>1983.89</v>
      </c>
      <c r="AB15" s="7">
        <f t="shared" si="0"/>
        <v>2054.94</v>
      </c>
      <c r="AC15" s="7">
        <f t="shared" si="0"/>
        <v>2125.9899999999998</v>
      </c>
      <c r="AD15" s="7">
        <f t="shared" si="0"/>
        <v>2197.04</v>
      </c>
      <c r="AE15" s="7">
        <f t="shared" si="0"/>
        <v>2268.09</v>
      </c>
      <c r="AF15" s="7">
        <f t="shared" si="0"/>
        <v>2339.1400000000003</v>
      </c>
      <c r="AG15" s="7">
        <f t="shared" si="0"/>
        <v>2410.19</v>
      </c>
      <c r="AH15" s="7">
        <f t="shared" si="0"/>
        <v>2481.2399999999998</v>
      </c>
      <c r="AI15" s="7">
        <f t="shared" si="0"/>
        <v>2552.29</v>
      </c>
      <c r="AJ15" s="7">
        <f t="shared" si="0"/>
        <v>2623.34</v>
      </c>
    </row>
    <row r="16" spans="1:36" s="5" customFormat="1" ht="30" customHeight="1" x14ac:dyDescent="0.25">
      <c r="A16" s="3">
        <v>6</v>
      </c>
      <c r="B16" s="7">
        <f t="shared" si="2"/>
        <v>221.85000000000002</v>
      </c>
      <c r="C16" s="7">
        <f t="shared" si="1"/>
        <v>307.11</v>
      </c>
      <c r="D16" s="7">
        <f t="shared" si="1"/>
        <v>392.37</v>
      </c>
      <c r="E16" s="7">
        <f t="shared" si="0"/>
        <v>477.63000000000005</v>
      </c>
      <c r="F16" s="7">
        <f t="shared" si="0"/>
        <v>562.89</v>
      </c>
      <c r="G16" s="7">
        <f t="shared" si="0"/>
        <v>648.15000000000009</v>
      </c>
      <c r="H16" s="7">
        <f t="shared" si="0"/>
        <v>733.41000000000008</v>
      </c>
      <c r="I16" s="7">
        <f t="shared" si="0"/>
        <v>818.67000000000007</v>
      </c>
      <c r="J16" s="7">
        <f t="shared" si="0"/>
        <v>903.93000000000006</v>
      </c>
      <c r="K16" s="7">
        <f t="shared" si="0"/>
        <v>989.19</v>
      </c>
      <c r="L16" s="7">
        <f t="shared" si="0"/>
        <v>1074.45</v>
      </c>
      <c r="M16" s="7">
        <f t="shared" si="0"/>
        <v>1159.71</v>
      </c>
      <c r="N16" s="7">
        <f t="shared" si="0"/>
        <v>1244.9700000000003</v>
      </c>
      <c r="O16" s="7">
        <f t="shared" si="0"/>
        <v>1330.23</v>
      </c>
      <c r="P16" s="7">
        <f t="shared" si="0"/>
        <v>1415.49</v>
      </c>
      <c r="Q16" s="7">
        <f t="shared" si="0"/>
        <v>1500.7500000000002</v>
      </c>
      <c r="R16" s="7">
        <f t="shared" si="0"/>
        <v>1586.0100000000002</v>
      </c>
      <c r="S16" s="7">
        <f t="shared" si="0"/>
        <v>1671.27</v>
      </c>
      <c r="T16" s="7">
        <f t="shared" si="0"/>
        <v>1756.5300000000002</v>
      </c>
      <c r="U16" s="7">
        <f t="shared" si="0"/>
        <v>1841.79</v>
      </c>
      <c r="V16" s="7">
        <f t="shared" si="0"/>
        <v>1927.0500000000002</v>
      </c>
      <c r="W16" s="7">
        <f t="shared" si="0"/>
        <v>2012.3100000000002</v>
      </c>
      <c r="X16" s="7">
        <f t="shared" si="0"/>
        <v>2097.5700000000002</v>
      </c>
      <c r="Y16" s="7">
        <f t="shared" si="0"/>
        <v>2182.83</v>
      </c>
      <c r="Z16" s="7">
        <f t="shared" si="0"/>
        <v>2268.09</v>
      </c>
      <c r="AA16" s="7">
        <f t="shared" si="0"/>
        <v>2353.3500000000004</v>
      </c>
      <c r="AB16" s="7">
        <f t="shared" si="0"/>
        <v>2438.61</v>
      </c>
      <c r="AC16" s="7">
        <f t="shared" si="0"/>
        <v>2523.87</v>
      </c>
      <c r="AD16" s="7">
        <f t="shared" si="0"/>
        <v>2609.13</v>
      </c>
      <c r="AE16" s="7">
        <f t="shared" si="0"/>
        <v>2694.3900000000003</v>
      </c>
      <c r="AF16" s="7">
        <f t="shared" si="0"/>
        <v>2779.65</v>
      </c>
      <c r="AG16" s="7">
        <f t="shared" si="0"/>
        <v>2864.9100000000003</v>
      </c>
      <c r="AH16" s="7">
        <f t="shared" si="0"/>
        <v>2950.17</v>
      </c>
      <c r="AI16" s="7">
        <f t="shared" si="0"/>
        <v>3035.4300000000003</v>
      </c>
      <c r="AJ16" s="7">
        <f t="shared" si="0"/>
        <v>3120.69</v>
      </c>
    </row>
    <row r="17" spans="1:36" s="5" customFormat="1" ht="30" customHeight="1" x14ac:dyDescent="0.25">
      <c r="A17" s="3">
        <v>7</v>
      </c>
      <c r="B17" s="7">
        <f t="shared" si="2"/>
        <v>236.06</v>
      </c>
      <c r="C17" s="7">
        <f t="shared" si="1"/>
        <v>335.53000000000003</v>
      </c>
      <c r="D17" s="7">
        <f t="shared" si="1"/>
        <v>435.00000000000006</v>
      </c>
      <c r="E17" s="7">
        <f t="shared" si="0"/>
        <v>534.47</v>
      </c>
      <c r="F17" s="7">
        <f t="shared" si="0"/>
        <v>633.94000000000005</v>
      </c>
      <c r="G17" s="7">
        <f t="shared" si="0"/>
        <v>733.41000000000008</v>
      </c>
      <c r="H17" s="7">
        <f t="shared" si="0"/>
        <v>832.88000000000011</v>
      </c>
      <c r="I17" s="7">
        <f t="shared" si="0"/>
        <v>932.35</v>
      </c>
      <c r="J17" s="7">
        <f t="shared" si="0"/>
        <v>1031.8200000000002</v>
      </c>
      <c r="K17" s="7">
        <f t="shared" si="0"/>
        <v>1131.29</v>
      </c>
      <c r="L17" s="7">
        <f t="shared" si="0"/>
        <v>1230.76</v>
      </c>
      <c r="M17" s="7">
        <f t="shared" si="0"/>
        <v>1330.23</v>
      </c>
      <c r="N17" s="7">
        <f t="shared" si="0"/>
        <v>1429.7000000000003</v>
      </c>
      <c r="O17" s="7">
        <f t="shared" si="0"/>
        <v>1529.17</v>
      </c>
      <c r="P17" s="7">
        <f t="shared" si="0"/>
        <v>1628.64</v>
      </c>
      <c r="Q17" s="7">
        <f t="shared" si="0"/>
        <v>1728.1100000000001</v>
      </c>
      <c r="R17" s="7">
        <f t="shared" si="0"/>
        <v>1827.5800000000002</v>
      </c>
      <c r="S17" s="7">
        <f t="shared" si="0"/>
        <v>1927.0500000000002</v>
      </c>
      <c r="T17" s="7">
        <f t="shared" si="0"/>
        <v>2026.52</v>
      </c>
      <c r="U17" s="7">
        <f t="shared" si="0"/>
        <v>2125.9900000000002</v>
      </c>
      <c r="V17" s="7">
        <f t="shared" si="0"/>
        <v>2225.46</v>
      </c>
      <c r="W17" s="7">
        <f t="shared" si="0"/>
        <v>2324.9300000000003</v>
      </c>
      <c r="X17" s="7">
        <f t="shared" si="0"/>
        <v>2424.4</v>
      </c>
      <c r="Y17" s="7">
        <f t="shared" si="0"/>
        <v>2523.8700000000003</v>
      </c>
      <c r="Z17" s="7">
        <f t="shared" si="0"/>
        <v>2623.34</v>
      </c>
      <c r="AA17" s="7">
        <f t="shared" si="0"/>
        <v>2722.8100000000004</v>
      </c>
      <c r="AB17" s="7">
        <f t="shared" si="0"/>
        <v>2822.2799999999997</v>
      </c>
      <c r="AC17" s="7">
        <f t="shared" si="0"/>
        <v>2921.75</v>
      </c>
      <c r="AD17" s="7">
        <f t="shared" si="0"/>
        <v>3021.2200000000003</v>
      </c>
      <c r="AE17" s="7">
        <f t="shared" si="0"/>
        <v>3120.6900000000005</v>
      </c>
      <c r="AF17" s="7">
        <f t="shared" si="0"/>
        <v>3220.16</v>
      </c>
      <c r="AG17" s="7">
        <f t="shared" si="0"/>
        <v>3319.63</v>
      </c>
      <c r="AH17" s="7">
        <f t="shared" si="0"/>
        <v>3419.1000000000004</v>
      </c>
      <c r="AI17" s="7">
        <f t="shared" si="0"/>
        <v>3518.57</v>
      </c>
      <c r="AJ17" s="7">
        <f t="shared" si="0"/>
        <v>3618.0400000000004</v>
      </c>
    </row>
    <row r="18" spans="1:36" s="5" customFormat="1" ht="30" customHeight="1" x14ac:dyDescent="0.25">
      <c r="A18" s="3">
        <v>8</v>
      </c>
      <c r="B18" s="7">
        <f t="shared" si="2"/>
        <v>250.27</v>
      </c>
      <c r="C18" s="7">
        <f t="shared" si="1"/>
        <v>363.95000000000005</v>
      </c>
      <c r="D18" s="7">
        <f t="shared" si="1"/>
        <v>477.63000000000005</v>
      </c>
      <c r="E18" s="7">
        <f t="shared" si="0"/>
        <v>591.30999999999995</v>
      </c>
      <c r="F18" s="7">
        <f t="shared" si="0"/>
        <v>704.99</v>
      </c>
      <c r="G18" s="7">
        <f t="shared" si="0"/>
        <v>818.67000000000007</v>
      </c>
      <c r="H18" s="7">
        <f t="shared" si="0"/>
        <v>932.35000000000014</v>
      </c>
      <c r="I18" s="7">
        <f t="shared" si="0"/>
        <v>1046.03</v>
      </c>
      <c r="J18" s="7">
        <f t="shared" si="0"/>
        <v>1159.71</v>
      </c>
      <c r="K18" s="7">
        <f t="shared" si="0"/>
        <v>1273.3900000000001</v>
      </c>
      <c r="L18" s="7">
        <f t="shared" si="0"/>
        <v>1387.0700000000002</v>
      </c>
      <c r="M18" s="7">
        <f t="shared" si="0"/>
        <v>1500.75</v>
      </c>
      <c r="N18" s="7">
        <f t="shared" si="0"/>
        <v>1614.4300000000003</v>
      </c>
      <c r="O18" s="7">
        <f t="shared" si="0"/>
        <v>1728.1100000000001</v>
      </c>
      <c r="P18" s="7">
        <f t="shared" si="0"/>
        <v>1841.7900000000002</v>
      </c>
      <c r="Q18" s="7">
        <f t="shared" si="0"/>
        <v>1955.47</v>
      </c>
      <c r="R18" s="7">
        <f t="shared" si="0"/>
        <v>2069.15</v>
      </c>
      <c r="S18" s="7">
        <f t="shared" si="0"/>
        <v>2182.83</v>
      </c>
      <c r="T18" s="7">
        <f t="shared" si="0"/>
        <v>2296.5100000000002</v>
      </c>
      <c r="U18" s="7">
        <f t="shared" si="0"/>
        <v>2410.19</v>
      </c>
      <c r="V18" s="7">
        <f t="shared" si="0"/>
        <v>2523.8700000000003</v>
      </c>
      <c r="W18" s="7">
        <f t="shared" si="0"/>
        <v>2637.55</v>
      </c>
      <c r="X18" s="7">
        <f t="shared" si="0"/>
        <v>2751.23</v>
      </c>
      <c r="Y18" s="7">
        <f t="shared" si="0"/>
        <v>2864.9100000000003</v>
      </c>
      <c r="Z18" s="7">
        <f t="shared" si="0"/>
        <v>2978.59</v>
      </c>
      <c r="AA18" s="7">
        <f t="shared" si="0"/>
        <v>3092.2700000000004</v>
      </c>
      <c r="AB18" s="7">
        <f t="shared" si="0"/>
        <v>3205.95</v>
      </c>
      <c r="AC18" s="7">
        <f t="shared" si="0"/>
        <v>3319.63</v>
      </c>
      <c r="AD18" s="7">
        <f t="shared" si="0"/>
        <v>3433.3100000000004</v>
      </c>
      <c r="AE18" s="7">
        <f t="shared" si="0"/>
        <v>3546.9900000000007</v>
      </c>
      <c r="AF18" s="7">
        <f t="shared" si="0"/>
        <v>3660.67</v>
      </c>
      <c r="AG18" s="7">
        <f t="shared" si="0"/>
        <v>3774.35</v>
      </c>
      <c r="AH18" s="7">
        <f t="shared" si="0"/>
        <v>3888.03</v>
      </c>
      <c r="AI18" s="7">
        <f t="shared" si="0"/>
        <v>4001.71</v>
      </c>
      <c r="AJ18" s="7">
        <f t="shared" si="0"/>
        <v>4115.3900000000003</v>
      </c>
    </row>
    <row r="19" spans="1:36" s="5" customFormat="1" ht="30" customHeight="1" x14ac:dyDescent="0.25">
      <c r="A19" s="3">
        <v>9</v>
      </c>
      <c r="B19" s="7">
        <f t="shared" si="2"/>
        <v>264.48</v>
      </c>
      <c r="C19" s="7">
        <f t="shared" si="1"/>
        <v>392.37</v>
      </c>
      <c r="D19" s="7">
        <f t="shared" si="1"/>
        <v>520.26</v>
      </c>
      <c r="E19" s="7">
        <f t="shared" si="0"/>
        <v>648.15000000000009</v>
      </c>
      <c r="F19" s="7">
        <f t="shared" si="0"/>
        <v>776.04000000000008</v>
      </c>
      <c r="G19" s="7">
        <f t="shared" si="0"/>
        <v>903.93000000000006</v>
      </c>
      <c r="H19" s="7">
        <f t="shared" si="0"/>
        <v>1031.82</v>
      </c>
      <c r="I19" s="7">
        <f t="shared" si="0"/>
        <v>1159.71</v>
      </c>
      <c r="J19" s="7">
        <f t="shared" si="0"/>
        <v>1287.6000000000001</v>
      </c>
      <c r="K19" s="7">
        <f t="shared" si="0"/>
        <v>1415.4900000000002</v>
      </c>
      <c r="L19" s="7">
        <f t="shared" si="0"/>
        <v>1543.38</v>
      </c>
      <c r="M19" s="7">
        <f t="shared" si="0"/>
        <v>1671.27</v>
      </c>
      <c r="N19" s="7">
        <f t="shared" si="0"/>
        <v>1799.1600000000003</v>
      </c>
      <c r="O19" s="7">
        <f t="shared" si="0"/>
        <v>1927.05</v>
      </c>
      <c r="P19" s="7">
        <f t="shared" si="0"/>
        <v>2054.94</v>
      </c>
      <c r="Q19" s="7">
        <f t="shared" si="0"/>
        <v>2182.83</v>
      </c>
      <c r="R19" s="7">
        <f t="shared" si="0"/>
        <v>2310.7200000000003</v>
      </c>
      <c r="S19" s="7">
        <f t="shared" si="0"/>
        <v>2438.61</v>
      </c>
      <c r="T19" s="7">
        <f t="shared" si="0"/>
        <v>2566.5</v>
      </c>
      <c r="U19" s="7">
        <f t="shared" si="0"/>
        <v>2694.3900000000003</v>
      </c>
      <c r="V19" s="7">
        <f t="shared" si="0"/>
        <v>2822.28</v>
      </c>
      <c r="W19" s="7">
        <f t="shared" si="0"/>
        <v>2950.17</v>
      </c>
      <c r="X19" s="7">
        <f t="shared" si="0"/>
        <v>3078.0600000000004</v>
      </c>
      <c r="Y19" s="7">
        <f t="shared" si="0"/>
        <v>3205.9500000000003</v>
      </c>
      <c r="Z19" s="7">
        <f t="shared" si="0"/>
        <v>3333.84</v>
      </c>
      <c r="AA19" s="7">
        <f t="shared" si="0"/>
        <v>3461.7300000000005</v>
      </c>
      <c r="AB19" s="7">
        <f t="shared" si="0"/>
        <v>3589.62</v>
      </c>
      <c r="AC19" s="7">
        <f t="shared" si="0"/>
        <v>3717.51</v>
      </c>
      <c r="AD19" s="7">
        <f t="shared" si="0"/>
        <v>3845.4000000000005</v>
      </c>
      <c r="AE19" s="7">
        <f t="shared" si="0"/>
        <v>3973.29</v>
      </c>
      <c r="AF19" s="7">
        <f t="shared" si="0"/>
        <v>4101.18</v>
      </c>
      <c r="AG19" s="7">
        <f t="shared" si="0"/>
        <v>4229.0700000000006</v>
      </c>
      <c r="AH19" s="7">
        <f t="shared" si="0"/>
        <v>4356.96</v>
      </c>
      <c r="AI19" s="7">
        <f t="shared" si="0"/>
        <v>4484.8500000000004</v>
      </c>
      <c r="AJ19" s="7">
        <f t="shared" ref="AJ19:BO27" si="3">$B$4+((AJ$10-1)*$B$6)+(AJ$10*($A19-1)*$B$5)</f>
        <v>4612.74</v>
      </c>
    </row>
    <row r="20" spans="1:36" s="5" customFormat="1" ht="30" customHeight="1" x14ac:dyDescent="0.25">
      <c r="A20" s="3">
        <v>10</v>
      </c>
      <c r="B20" s="7">
        <f t="shared" si="2"/>
        <v>278.69000000000005</v>
      </c>
      <c r="C20" s="7">
        <f t="shared" si="1"/>
        <v>420.79000000000008</v>
      </c>
      <c r="D20" s="7">
        <f t="shared" si="1"/>
        <v>562.8900000000001</v>
      </c>
      <c r="E20" s="7">
        <f t="shared" si="1"/>
        <v>704.99</v>
      </c>
      <c r="F20" s="7">
        <f t="shared" si="1"/>
        <v>847.09</v>
      </c>
      <c r="G20" s="7">
        <f t="shared" si="1"/>
        <v>989.19</v>
      </c>
      <c r="H20" s="7">
        <f t="shared" si="1"/>
        <v>1131.29</v>
      </c>
      <c r="I20" s="7">
        <f t="shared" si="1"/>
        <v>1273.3900000000001</v>
      </c>
      <c r="J20" s="7">
        <f t="shared" si="1"/>
        <v>1415.49</v>
      </c>
      <c r="K20" s="7">
        <f t="shared" si="1"/>
        <v>1557.5900000000001</v>
      </c>
      <c r="L20" s="7">
        <f t="shared" si="1"/>
        <v>1699.6900000000003</v>
      </c>
      <c r="M20" s="7">
        <f t="shared" si="1"/>
        <v>1841.79</v>
      </c>
      <c r="N20" s="7">
        <f t="shared" si="1"/>
        <v>1983.8900000000003</v>
      </c>
      <c r="O20" s="7">
        <f t="shared" si="1"/>
        <v>2125.9900000000002</v>
      </c>
      <c r="P20" s="7">
        <f t="shared" si="1"/>
        <v>2268.09</v>
      </c>
      <c r="Q20" s="7">
        <f t="shared" si="1"/>
        <v>2410.1900000000005</v>
      </c>
      <c r="R20" s="7">
        <f t="shared" si="1"/>
        <v>2552.29</v>
      </c>
      <c r="S20" s="7">
        <f t="shared" ref="S20:AX34" si="4">$B$4+((S$10-1)*$B$6)+(S$10*($A20-1)*$B$5)</f>
        <v>2694.39</v>
      </c>
      <c r="T20" s="7">
        <f t="shared" si="4"/>
        <v>2836.4900000000002</v>
      </c>
      <c r="U20" s="7">
        <f t="shared" si="4"/>
        <v>2978.59</v>
      </c>
      <c r="V20" s="7">
        <f t="shared" si="4"/>
        <v>3120.69</v>
      </c>
      <c r="W20" s="7">
        <f t="shared" si="4"/>
        <v>3262.7900000000004</v>
      </c>
      <c r="X20" s="7">
        <f t="shared" si="4"/>
        <v>3404.8900000000003</v>
      </c>
      <c r="Y20" s="7">
        <f t="shared" si="4"/>
        <v>3546.9900000000002</v>
      </c>
      <c r="Z20" s="7">
        <f t="shared" si="4"/>
        <v>3689.09</v>
      </c>
      <c r="AA20" s="7">
        <f t="shared" si="4"/>
        <v>3831.1900000000005</v>
      </c>
      <c r="AB20" s="7">
        <f t="shared" si="4"/>
        <v>3973.29</v>
      </c>
      <c r="AC20" s="7">
        <f t="shared" si="4"/>
        <v>4115.3900000000003</v>
      </c>
      <c r="AD20" s="7">
        <f t="shared" si="4"/>
        <v>4257.4900000000007</v>
      </c>
      <c r="AE20" s="7">
        <f t="shared" si="4"/>
        <v>4399.59</v>
      </c>
      <c r="AF20" s="7">
        <f t="shared" si="4"/>
        <v>4541.6900000000005</v>
      </c>
      <c r="AG20" s="7">
        <f t="shared" si="4"/>
        <v>4683.7900000000009</v>
      </c>
      <c r="AH20" s="7">
        <f t="shared" si="4"/>
        <v>4825.8899999999994</v>
      </c>
      <c r="AI20" s="7">
        <f t="shared" si="4"/>
        <v>4967.99</v>
      </c>
      <c r="AJ20" s="7">
        <f t="shared" si="4"/>
        <v>5110.09</v>
      </c>
    </row>
    <row r="21" spans="1:36" s="5" customFormat="1" ht="30" customHeight="1" x14ac:dyDescent="0.25">
      <c r="A21" s="3">
        <v>11</v>
      </c>
      <c r="B21" s="7">
        <f t="shared" si="2"/>
        <v>292.90000000000003</v>
      </c>
      <c r="C21" s="7">
        <f t="shared" si="1"/>
        <v>449.21000000000004</v>
      </c>
      <c r="D21" s="7">
        <f t="shared" si="1"/>
        <v>605.52</v>
      </c>
      <c r="E21" s="7">
        <f t="shared" si="1"/>
        <v>761.83000000000015</v>
      </c>
      <c r="F21" s="7">
        <f t="shared" si="1"/>
        <v>918.14</v>
      </c>
      <c r="G21" s="7">
        <f t="shared" si="1"/>
        <v>1074.45</v>
      </c>
      <c r="H21" s="7">
        <f t="shared" si="1"/>
        <v>1230.76</v>
      </c>
      <c r="I21" s="7">
        <f t="shared" si="1"/>
        <v>1387.0700000000002</v>
      </c>
      <c r="J21" s="7">
        <f t="shared" si="1"/>
        <v>1543.38</v>
      </c>
      <c r="K21" s="7">
        <f t="shared" si="1"/>
        <v>1699.69</v>
      </c>
      <c r="L21" s="7">
        <f t="shared" si="1"/>
        <v>1856.0000000000002</v>
      </c>
      <c r="M21" s="7">
        <f t="shared" si="1"/>
        <v>2012.31</v>
      </c>
      <c r="N21" s="7">
        <f t="shared" si="1"/>
        <v>2168.6200000000003</v>
      </c>
      <c r="O21" s="7">
        <f t="shared" si="1"/>
        <v>2324.9300000000003</v>
      </c>
      <c r="P21" s="7">
        <f t="shared" si="1"/>
        <v>2481.2399999999998</v>
      </c>
      <c r="Q21" s="7">
        <f t="shared" si="1"/>
        <v>2637.55</v>
      </c>
      <c r="R21" s="7">
        <f t="shared" si="1"/>
        <v>2793.86</v>
      </c>
      <c r="S21" s="7">
        <f t="shared" si="4"/>
        <v>2950.17</v>
      </c>
      <c r="T21" s="7">
        <f t="shared" si="4"/>
        <v>3106.48</v>
      </c>
      <c r="U21" s="7">
        <f t="shared" si="4"/>
        <v>3262.79</v>
      </c>
      <c r="V21" s="7">
        <f t="shared" si="4"/>
        <v>3419.1000000000004</v>
      </c>
      <c r="W21" s="7">
        <f t="shared" si="4"/>
        <v>3575.4100000000003</v>
      </c>
      <c r="X21" s="7">
        <f t="shared" si="4"/>
        <v>3731.7200000000003</v>
      </c>
      <c r="Y21" s="7">
        <f t="shared" si="4"/>
        <v>3888.03</v>
      </c>
      <c r="Z21" s="7">
        <f t="shared" si="4"/>
        <v>4044.34</v>
      </c>
      <c r="AA21" s="7">
        <f t="shared" si="4"/>
        <v>4200.6500000000005</v>
      </c>
      <c r="AB21" s="7">
        <f t="shared" si="4"/>
        <v>4356.96</v>
      </c>
      <c r="AC21" s="7">
        <f t="shared" si="4"/>
        <v>4513.2700000000004</v>
      </c>
      <c r="AD21" s="7">
        <f t="shared" si="4"/>
        <v>4669.5800000000008</v>
      </c>
      <c r="AE21" s="7">
        <f t="shared" si="4"/>
        <v>4825.8900000000003</v>
      </c>
      <c r="AF21" s="7">
        <f t="shared" si="4"/>
        <v>4982.2000000000007</v>
      </c>
      <c r="AG21" s="7">
        <f t="shared" si="4"/>
        <v>5138.5100000000011</v>
      </c>
      <c r="AH21" s="7">
        <f t="shared" si="4"/>
        <v>5294.82</v>
      </c>
      <c r="AI21" s="7">
        <f t="shared" si="4"/>
        <v>5451.130000000001</v>
      </c>
      <c r="AJ21" s="7">
        <f t="shared" si="4"/>
        <v>5607.4400000000005</v>
      </c>
    </row>
    <row r="22" spans="1:36" s="5" customFormat="1" ht="30" customHeight="1" x14ac:dyDescent="0.25">
      <c r="A22" s="3">
        <v>12</v>
      </c>
      <c r="B22" s="7">
        <f t="shared" si="2"/>
        <v>307.11</v>
      </c>
      <c r="C22" s="7">
        <f t="shared" si="1"/>
        <v>477.63</v>
      </c>
      <c r="D22" s="7">
        <f t="shared" si="1"/>
        <v>648.15000000000009</v>
      </c>
      <c r="E22" s="7">
        <f t="shared" si="1"/>
        <v>818.67000000000007</v>
      </c>
      <c r="F22" s="7">
        <f t="shared" si="1"/>
        <v>989.19</v>
      </c>
      <c r="G22" s="7">
        <f t="shared" si="1"/>
        <v>1159.71</v>
      </c>
      <c r="H22" s="7">
        <f t="shared" si="1"/>
        <v>1330.23</v>
      </c>
      <c r="I22" s="7">
        <f t="shared" si="1"/>
        <v>1500.75</v>
      </c>
      <c r="J22" s="7">
        <f t="shared" si="1"/>
        <v>1671.2700000000002</v>
      </c>
      <c r="K22" s="7">
        <f t="shared" si="1"/>
        <v>1841.7900000000002</v>
      </c>
      <c r="L22" s="7">
        <f t="shared" si="1"/>
        <v>2012.3100000000002</v>
      </c>
      <c r="M22" s="7">
        <f t="shared" si="1"/>
        <v>2182.83</v>
      </c>
      <c r="N22" s="7">
        <f t="shared" si="1"/>
        <v>2353.3500000000004</v>
      </c>
      <c r="O22" s="7">
        <f t="shared" si="1"/>
        <v>2523.8700000000003</v>
      </c>
      <c r="P22" s="7">
        <f t="shared" si="1"/>
        <v>2694.3900000000003</v>
      </c>
      <c r="Q22" s="7">
        <f t="shared" si="1"/>
        <v>2864.91</v>
      </c>
      <c r="R22" s="7">
        <f t="shared" si="1"/>
        <v>3035.43</v>
      </c>
      <c r="S22" s="7">
        <f t="shared" si="4"/>
        <v>3205.9500000000003</v>
      </c>
      <c r="T22" s="7">
        <f t="shared" si="4"/>
        <v>3376.4700000000003</v>
      </c>
      <c r="U22" s="7">
        <f t="shared" si="4"/>
        <v>3546.9900000000002</v>
      </c>
      <c r="V22" s="7">
        <f t="shared" si="4"/>
        <v>3717.51</v>
      </c>
      <c r="W22" s="7">
        <f t="shared" si="4"/>
        <v>3888.03</v>
      </c>
      <c r="X22" s="7">
        <f t="shared" si="4"/>
        <v>4058.55</v>
      </c>
      <c r="Y22" s="7">
        <f t="shared" si="4"/>
        <v>4229.07</v>
      </c>
      <c r="Z22" s="7">
        <f t="shared" si="4"/>
        <v>4399.59</v>
      </c>
      <c r="AA22" s="7">
        <f t="shared" si="4"/>
        <v>4570.1100000000006</v>
      </c>
      <c r="AB22" s="7">
        <f t="shared" si="4"/>
        <v>4740.63</v>
      </c>
      <c r="AC22" s="7">
        <f t="shared" si="4"/>
        <v>4911.1500000000005</v>
      </c>
      <c r="AD22" s="7">
        <f t="shared" si="4"/>
        <v>5081.670000000001</v>
      </c>
      <c r="AE22" s="7">
        <f t="shared" si="4"/>
        <v>5252.1900000000005</v>
      </c>
      <c r="AF22" s="7">
        <f t="shared" si="4"/>
        <v>5422.7100000000009</v>
      </c>
      <c r="AG22" s="7">
        <f t="shared" si="4"/>
        <v>5593.2300000000005</v>
      </c>
      <c r="AH22" s="7">
        <f t="shared" si="4"/>
        <v>5763.75</v>
      </c>
      <c r="AI22" s="7">
        <f t="shared" si="4"/>
        <v>5934.27</v>
      </c>
      <c r="AJ22" s="7">
        <f t="shared" si="4"/>
        <v>6104.7900000000009</v>
      </c>
    </row>
    <row r="23" spans="1:36" s="5" customFormat="1" ht="30" customHeight="1" x14ac:dyDescent="0.25">
      <c r="A23" s="3">
        <v>13</v>
      </c>
      <c r="B23" s="7">
        <f t="shared" si="2"/>
        <v>321.32000000000005</v>
      </c>
      <c r="C23" s="7">
        <f t="shared" si="1"/>
        <v>506.05000000000007</v>
      </c>
      <c r="D23" s="7">
        <f t="shared" si="1"/>
        <v>690.78000000000009</v>
      </c>
      <c r="E23" s="7">
        <f t="shared" si="1"/>
        <v>875.51</v>
      </c>
      <c r="F23" s="7">
        <f t="shared" si="1"/>
        <v>1060.24</v>
      </c>
      <c r="G23" s="7">
        <f t="shared" si="1"/>
        <v>1244.9700000000003</v>
      </c>
      <c r="H23" s="7">
        <f t="shared" si="1"/>
        <v>1429.7</v>
      </c>
      <c r="I23" s="7">
        <f t="shared" si="1"/>
        <v>1614.43</v>
      </c>
      <c r="J23" s="7">
        <f t="shared" si="1"/>
        <v>1799.16</v>
      </c>
      <c r="K23" s="7">
        <f t="shared" si="1"/>
        <v>1983.89</v>
      </c>
      <c r="L23" s="7">
        <f t="shared" si="1"/>
        <v>2168.62</v>
      </c>
      <c r="M23" s="7">
        <f t="shared" si="1"/>
        <v>2353.3500000000004</v>
      </c>
      <c r="N23" s="7">
        <f t="shared" si="1"/>
        <v>2538.0800000000004</v>
      </c>
      <c r="O23" s="7">
        <f t="shared" si="1"/>
        <v>2722.8100000000004</v>
      </c>
      <c r="P23" s="7">
        <f t="shared" si="1"/>
        <v>2907.54</v>
      </c>
      <c r="Q23" s="7">
        <f t="shared" si="1"/>
        <v>3092.2700000000004</v>
      </c>
      <c r="R23" s="7">
        <f t="shared" si="1"/>
        <v>3277</v>
      </c>
      <c r="S23" s="7">
        <f t="shared" si="4"/>
        <v>3461.73</v>
      </c>
      <c r="T23" s="7">
        <f t="shared" si="4"/>
        <v>3646.46</v>
      </c>
      <c r="U23" s="7">
        <f t="shared" si="4"/>
        <v>3831.19</v>
      </c>
      <c r="V23" s="7">
        <f t="shared" si="4"/>
        <v>4015.92</v>
      </c>
      <c r="W23" s="7">
        <f t="shared" si="4"/>
        <v>4200.6499999999996</v>
      </c>
      <c r="X23" s="7">
        <f t="shared" si="4"/>
        <v>4385.38</v>
      </c>
      <c r="Y23" s="7">
        <f t="shared" si="4"/>
        <v>4570.1100000000006</v>
      </c>
      <c r="Z23" s="7">
        <f t="shared" si="4"/>
        <v>4754.84</v>
      </c>
      <c r="AA23" s="7">
        <f t="shared" si="4"/>
        <v>4939.5700000000006</v>
      </c>
      <c r="AB23" s="7">
        <f t="shared" si="4"/>
        <v>5124.3</v>
      </c>
      <c r="AC23" s="7">
        <f t="shared" si="4"/>
        <v>5309.0300000000007</v>
      </c>
      <c r="AD23" s="7">
        <f t="shared" si="4"/>
        <v>5493.76</v>
      </c>
      <c r="AE23" s="7">
        <f t="shared" si="4"/>
        <v>5678.4900000000007</v>
      </c>
      <c r="AF23" s="7">
        <f t="shared" si="4"/>
        <v>5863.22</v>
      </c>
      <c r="AG23" s="7">
        <f t="shared" si="4"/>
        <v>6047.9500000000007</v>
      </c>
      <c r="AH23" s="7">
        <f t="shared" si="4"/>
        <v>6232.68</v>
      </c>
      <c r="AI23" s="7">
        <f t="shared" si="4"/>
        <v>6417.41</v>
      </c>
      <c r="AJ23" s="7">
        <f t="shared" si="4"/>
        <v>6602.1400000000012</v>
      </c>
    </row>
    <row r="24" spans="1:36" s="5" customFormat="1" ht="30" customHeight="1" x14ac:dyDescent="0.25">
      <c r="A24" s="3">
        <v>14</v>
      </c>
      <c r="B24" s="7">
        <f t="shared" si="2"/>
        <v>335.53000000000003</v>
      </c>
      <c r="C24" s="7">
        <f t="shared" si="1"/>
        <v>534.47</v>
      </c>
      <c r="D24" s="7">
        <f t="shared" si="1"/>
        <v>733.41000000000008</v>
      </c>
      <c r="E24" s="7">
        <f t="shared" si="1"/>
        <v>932.35000000000014</v>
      </c>
      <c r="F24" s="7">
        <f t="shared" si="1"/>
        <v>1131.2900000000002</v>
      </c>
      <c r="G24" s="7">
        <f t="shared" si="1"/>
        <v>1330.23</v>
      </c>
      <c r="H24" s="7">
        <f t="shared" si="1"/>
        <v>1529.17</v>
      </c>
      <c r="I24" s="7">
        <f t="shared" si="1"/>
        <v>1728.1100000000001</v>
      </c>
      <c r="J24" s="7">
        <f t="shared" si="1"/>
        <v>1927.0500000000002</v>
      </c>
      <c r="K24" s="7">
        <f t="shared" si="1"/>
        <v>2125.9900000000002</v>
      </c>
      <c r="L24" s="7">
        <f t="shared" si="1"/>
        <v>2324.9300000000003</v>
      </c>
      <c r="M24" s="7">
        <f t="shared" si="1"/>
        <v>2523.8700000000003</v>
      </c>
      <c r="N24" s="7">
        <f t="shared" si="1"/>
        <v>2722.8100000000004</v>
      </c>
      <c r="O24" s="7">
        <f t="shared" si="1"/>
        <v>2921.7500000000005</v>
      </c>
      <c r="P24" s="7">
        <f t="shared" si="1"/>
        <v>3120.6900000000005</v>
      </c>
      <c r="Q24" s="7">
        <f t="shared" si="1"/>
        <v>3319.63</v>
      </c>
      <c r="R24" s="7">
        <f t="shared" si="1"/>
        <v>3518.57</v>
      </c>
      <c r="S24" s="7">
        <f t="shared" si="4"/>
        <v>3717.51</v>
      </c>
      <c r="T24" s="7">
        <f t="shared" si="4"/>
        <v>3916.4500000000003</v>
      </c>
      <c r="U24" s="7">
        <f t="shared" si="4"/>
        <v>4115.3900000000003</v>
      </c>
      <c r="V24" s="7">
        <f t="shared" si="4"/>
        <v>4314.3300000000008</v>
      </c>
      <c r="W24" s="7">
        <f t="shared" si="4"/>
        <v>4513.2700000000004</v>
      </c>
      <c r="X24" s="7">
        <f t="shared" si="4"/>
        <v>4712.21</v>
      </c>
      <c r="Y24" s="7">
        <f t="shared" si="4"/>
        <v>4911.1500000000005</v>
      </c>
      <c r="Z24" s="7">
        <f t="shared" si="4"/>
        <v>5110.09</v>
      </c>
      <c r="AA24" s="7">
        <f t="shared" si="4"/>
        <v>5309.0300000000007</v>
      </c>
      <c r="AB24" s="7">
        <f t="shared" si="4"/>
        <v>5507.97</v>
      </c>
      <c r="AC24" s="7">
        <f t="shared" si="4"/>
        <v>5706.9100000000008</v>
      </c>
      <c r="AD24" s="7">
        <f t="shared" si="4"/>
        <v>5905.85</v>
      </c>
      <c r="AE24" s="7">
        <f t="shared" si="4"/>
        <v>6104.7900000000009</v>
      </c>
      <c r="AF24" s="7">
        <f t="shared" si="4"/>
        <v>6303.7300000000005</v>
      </c>
      <c r="AG24" s="7">
        <f t="shared" si="4"/>
        <v>6502.670000000001</v>
      </c>
      <c r="AH24" s="7">
        <f t="shared" si="4"/>
        <v>6701.6100000000006</v>
      </c>
      <c r="AI24" s="7">
        <f t="shared" si="4"/>
        <v>6900.5500000000011</v>
      </c>
      <c r="AJ24" s="7">
        <f t="shared" si="4"/>
        <v>7099.49</v>
      </c>
    </row>
    <row r="25" spans="1:36" s="5" customFormat="1" ht="30" customHeight="1" x14ac:dyDescent="0.25">
      <c r="A25" s="3">
        <v>15</v>
      </c>
      <c r="B25" s="7">
        <f t="shared" si="2"/>
        <v>349.74</v>
      </c>
      <c r="C25" s="7">
        <f t="shared" si="1"/>
        <v>562.89</v>
      </c>
      <c r="D25" s="7">
        <f t="shared" si="1"/>
        <v>776.04000000000008</v>
      </c>
      <c r="E25" s="7">
        <f t="shared" si="1"/>
        <v>989.19</v>
      </c>
      <c r="F25" s="7">
        <f t="shared" si="1"/>
        <v>1202.3400000000001</v>
      </c>
      <c r="G25" s="7">
        <f t="shared" si="1"/>
        <v>1415.4900000000002</v>
      </c>
      <c r="H25" s="7">
        <f t="shared" si="1"/>
        <v>1628.64</v>
      </c>
      <c r="I25" s="7">
        <f t="shared" si="1"/>
        <v>1841.79</v>
      </c>
      <c r="J25" s="7">
        <f t="shared" si="1"/>
        <v>2054.94</v>
      </c>
      <c r="K25" s="7">
        <f t="shared" si="1"/>
        <v>2268.09</v>
      </c>
      <c r="L25" s="7">
        <f t="shared" si="1"/>
        <v>2481.2400000000002</v>
      </c>
      <c r="M25" s="7">
        <f t="shared" si="1"/>
        <v>2694.3900000000003</v>
      </c>
      <c r="N25" s="7">
        <f t="shared" si="1"/>
        <v>2907.5400000000004</v>
      </c>
      <c r="O25" s="7">
        <f t="shared" si="1"/>
        <v>3120.6900000000005</v>
      </c>
      <c r="P25" s="7">
        <f t="shared" si="1"/>
        <v>3333.84</v>
      </c>
      <c r="Q25" s="7">
        <f t="shared" si="1"/>
        <v>3546.99</v>
      </c>
      <c r="R25" s="7">
        <f t="shared" si="1"/>
        <v>3760.14</v>
      </c>
      <c r="S25" s="7">
        <f t="shared" si="4"/>
        <v>3973.29</v>
      </c>
      <c r="T25" s="7">
        <f t="shared" si="4"/>
        <v>4186.4400000000005</v>
      </c>
      <c r="U25" s="7">
        <f t="shared" si="4"/>
        <v>4399.59</v>
      </c>
      <c r="V25" s="7">
        <f t="shared" si="4"/>
        <v>4612.7400000000007</v>
      </c>
      <c r="W25" s="7">
        <f t="shared" si="4"/>
        <v>4825.8900000000003</v>
      </c>
      <c r="X25" s="7">
        <f t="shared" si="4"/>
        <v>5039.04</v>
      </c>
      <c r="Y25" s="7">
        <f t="shared" si="4"/>
        <v>5252.1900000000005</v>
      </c>
      <c r="Z25" s="7">
        <f t="shared" si="4"/>
        <v>5465.34</v>
      </c>
      <c r="AA25" s="7">
        <f t="shared" si="4"/>
        <v>5678.4900000000007</v>
      </c>
      <c r="AB25" s="7">
        <f t="shared" si="4"/>
        <v>5891.64</v>
      </c>
      <c r="AC25" s="7">
        <f t="shared" si="4"/>
        <v>6104.7900000000009</v>
      </c>
      <c r="AD25" s="7">
        <f t="shared" si="4"/>
        <v>6317.9400000000005</v>
      </c>
      <c r="AE25" s="7">
        <f t="shared" si="4"/>
        <v>6531.0900000000011</v>
      </c>
      <c r="AF25" s="7">
        <f t="shared" si="4"/>
        <v>6744.2400000000007</v>
      </c>
      <c r="AG25" s="7">
        <f t="shared" si="4"/>
        <v>6957.39</v>
      </c>
      <c r="AH25" s="7">
        <f t="shared" si="4"/>
        <v>7170.5400000000009</v>
      </c>
      <c r="AI25" s="7">
        <f t="shared" si="4"/>
        <v>7383.6900000000005</v>
      </c>
      <c r="AJ25" s="7">
        <f t="shared" si="4"/>
        <v>7596.84</v>
      </c>
    </row>
    <row r="26" spans="1:36" s="5" customFormat="1" ht="30" customHeight="1" x14ac:dyDescent="0.25">
      <c r="A26" s="3">
        <v>16</v>
      </c>
      <c r="B26" s="7">
        <f t="shared" si="2"/>
        <v>363.95000000000005</v>
      </c>
      <c r="C26" s="7">
        <f t="shared" si="1"/>
        <v>591.31000000000006</v>
      </c>
      <c r="D26" s="7">
        <f t="shared" si="1"/>
        <v>818.67000000000007</v>
      </c>
      <c r="E26" s="7">
        <f t="shared" si="1"/>
        <v>1046.03</v>
      </c>
      <c r="F26" s="7">
        <f t="shared" si="1"/>
        <v>1273.3900000000001</v>
      </c>
      <c r="G26" s="7">
        <f t="shared" si="1"/>
        <v>1500.75</v>
      </c>
      <c r="H26" s="7">
        <f t="shared" si="1"/>
        <v>1728.1100000000001</v>
      </c>
      <c r="I26" s="7">
        <f t="shared" si="1"/>
        <v>1955.47</v>
      </c>
      <c r="J26" s="7">
        <f t="shared" si="1"/>
        <v>2182.83</v>
      </c>
      <c r="K26" s="7">
        <f t="shared" si="1"/>
        <v>2410.19</v>
      </c>
      <c r="L26" s="7">
        <f t="shared" si="1"/>
        <v>2637.55</v>
      </c>
      <c r="M26" s="7">
        <f t="shared" si="1"/>
        <v>2864.9100000000003</v>
      </c>
      <c r="N26" s="7">
        <f t="shared" si="1"/>
        <v>3092.2700000000004</v>
      </c>
      <c r="O26" s="7">
        <f t="shared" si="1"/>
        <v>3319.6300000000006</v>
      </c>
      <c r="P26" s="7">
        <f t="shared" si="1"/>
        <v>3546.99</v>
      </c>
      <c r="Q26" s="7">
        <f t="shared" si="1"/>
        <v>3774.3500000000004</v>
      </c>
      <c r="R26" s="7">
        <f t="shared" si="1"/>
        <v>4001.71</v>
      </c>
      <c r="S26" s="7">
        <f t="shared" si="4"/>
        <v>4229.0700000000006</v>
      </c>
      <c r="T26" s="7">
        <f t="shared" si="4"/>
        <v>4456.43</v>
      </c>
      <c r="U26" s="7">
        <f t="shared" si="4"/>
        <v>4683.79</v>
      </c>
      <c r="V26" s="7">
        <f t="shared" si="4"/>
        <v>4911.1500000000005</v>
      </c>
      <c r="W26" s="7">
        <f t="shared" si="4"/>
        <v>5138.51</v>
      </c>
      <c r="X26" s="7">
        <f t="shared" si="4"/>
        <v>5365.8700000000008</v>
      </c>
      <c r="Y26" s="7">
        <f t="shared" si="4"/>
        <v>5593.2300000000005</v>
      </c>
      <c r="Z26" s="7">
        <f t="shared" si="4"/>
        <v>5820.59</v>
      </c>
      <c r="AA26" s="7">
        <f t="shared" si="4"/>
        <v>6047.9500000000007</v>
      </c>
      <c r="AB26" s="7">
        <f t="shared" si="4"/>
        <v>6275.31</v>
      </c>
      <c r="AC26" s="7">
        <f t="shared" si="4"/>
        <v>6502.670000000001</v>
      </c>
      <c r="AD26" s="7">
        <f t="shared" si="4"/>
        <v>6730.0300000000007</v>
      </c>
      <c r="AE26" s="7">
        <f t="shared" si="4"/>
        <v>6957.39</v>
      </c>
      <c r="AF26" s="7">
        <f t="shared" si="4"/>
        <v>7184.7500000000009</v>
      </c>
      <c r="AG26" s="7">
        <f t="shared" si="4"/>
        <v>7412.1100000000006</v>
      </c>
      <c r="AH26" s="7">
        <f t="shared" si="4"/>
        <v>7639.4700000000012</v>
      </c>
      <c r="AI26" s="7">
        <f t="shared" si="4"/>
        <v>7866.83</v>
      </c>
      <c r="AJ26" s="7">
        <f t="shared" si="4"/>
        <v>8094.1900000000005</v>
      </c>
    </row>
    <row r="27" spans="1:36" s="5" customFormat="1" ht="30" customHeight="1" x14ac:dyDescent="0.25">
      <c r="A27" s="3">
        <v>17</v>
      </c>
      <c r="B27" s="7">
        <f t="shared" si="2"/>
        <v>378.16</v>
      </c>
      <c r="C27" s="7">
        <f t="shared" si="1"/>
        <v>619.73</v>
      </c>
      <c r="D27" s="7">
        <f t="shared" si="1"/>
        <v>861.30000000000007</v>
      </c>
      <c r="E27" s="7">
        <f t="shared" si="1"/>
        <v>1102.8700000000001</v>
      </c>
      <c r="F27" s="7">
        <f t="shared" si="1"/>
        <v>1344.4400000000003</v>
      </c>
      <c r="G27" s="7">
        <f t="shared" si="1"/>
        <v>1586.0100000000002</v>
      </c>
      <c r="H27" s="7">
        <f t="shared" si="1"/>
        <v>1827.58</v>
      </c>
      <c r="I27" s="7">
        <f t="shared" si="1"/>
        <v>2069.15</v>
      </c>
      <c r="J27" s="7">
        <f t="shared" si="1"/>
        <v>2310.7200000000003</v>
      </c>
      <c r="K27" s="7">
        <f t="shared" si="1"/>
        <v>2552.2900000000004</v>
      </c>
      <c r="L27" s="7">
        <f t="shared" si="1"/>
        <v>2793.86</v>
      </c>
      <c r="M27" s="7">
        <f t="shared" si="1"/>
        <v>3035.4300000000003</v>
      </c>
      <c r="N27" s="7">
        <f t="shared" si="1"/>
        <v>3277.0000000000005</v>
      </c>
      <c r="O27" s="7">
        <f t="shared" si="1"/>
        <v>3518.57</v>
      </c>
      <c r="P27" s="7">
        <f t="shared" si="1"/>
        <v>3760.1400000000003</v>
      </c>
      <c r="Q27" s="7">
        <f t="shared" si="1"/>
        <v>4001.71</v>
      </c>
      <c r="R27" s="7">
        <f t="shared" si="1"/>
        <v>4243.2800000000007</v>
      </c>
      <c r="S27" s="7">
        <f t="shared" si="4"/>
        <v>4484.8500000000004</v>
      </c>
      <c r="T27" s="7">
        <f t="shared" si="4"/>
        <v>4726.42</v>
      </c>
      <c r="U27" s="7">
        <f t="shared" si="4"/>
        <v>4967.9900000000007</v>
      </c>
      <c r="V27" s="7">
        <f t="shared" si="4"/>
        <v>5209.5600000000004</v>
      </c>
      <c r="W27" s="7">
        <f t="shared" si="4"/>
        <v>5451.13</v>
      </c>
      <c r="X27" s="7">
        <f t="shared" si="4"/>
        <v>5692.7000000000007</v>
      </c>
      <c r="Y27" s="7">
        <f t="shared" si="4"/>
        <v>5934.27</v>
      </c>
      <c r="Z27" s="7">
        <f t="shared" si="4"/>
        <v>6175.84</v>
      </c>
      <c r="AA27" s="7">
        <f t="shared" si="4"/>
        <v>6417.4100000000008</v>
      </c>
      <c r="AB27" s="7">
        <f t="shared" si="4"/>
        <v>6658.9800000000005</v>
      </c>
      <c r="AC27" s="7">
        <f t="shared" si="4"/>
        <v>6900.55</v>
      </c>
      <c r="AD27" s="7">
        <f t="shared" si="4"/>
        <v>7142.1200000000008</v>
      </c>
      <c r="AE27" s="7">
        <f t="shared" si="4"/>
        <v>7383.6900000000005</v>
      </c>
      <c r="AF27" s="7">
        <f t="shared" si="4"/>
        <v>7625.2600000000011</v>
      </c>
      <c r="AG27" s="7">
        <f t="shared" si="4"/>
        <v>7866.8300000000008</v>
      </c>
      <c r="AH27" s="7">
        <f t="shared" si="4"/>
        <v>8108.4</v>
      </c>
      <c r="AI27" s="7">
        <f t="shared" si="4"/>
        <v>8349.9700000000012</v>
      </c>
      <c r="AJ27" s="7">
        <f t="shared" si="4"/>
        <v>8591.5400000000009</v>
      </c>
    </row>
    <row r="28" spans="1:36" s="5" customFormat="1" ht="30" customHeight="1" x14ac:dyDescent="0.25">
      <c r="A28" s="3">
        <v>18</v>
      </c>
      <c r="B28" s="7">
        <f t="shared" si="2"/>
        <v>392.37</v>
      </c>
      <c r="C28" s="7">
        <f t="shared" si="1"/>
        <v>648.15000000000009</v>
      </c>
      <c r="D28" s="7">
        <f t="shared" si="1"/>
        <v>903.93000000000006</v>
      </c>
      <c r="E28" s="7">
        <f t="shared" si="1"/>
        <v>1159.71</v>
      </c>
      <c r="F28" s="7">
        <f t="shared" si="1"/>
        <v>1415.4900000000002</v>
      </c>
      <c r="G28" s="7">
        <f t="shared" si="1"/>
        <v>1671.27</v>
      </c>
      <c r="H28" s="7">
        <f t="shared" si="1"/>
        <v>1927.05</v>
      </c>
      <c r="I28" s="7">
        <f t="shared" si="1"/>
        <v>2182.8300000000004</v>
      </c>
      <c r="J28" s="7">
        <f t="shared" si="1"/>
        <v>2438.61</v>
      </c>
      <c r="K28" s="7">
        <f t="shared" si="1"/>
        <v>2694.3900000000003</v>
      </c>
      <c r="L28" s="7">
        <f t="shared" si="1"/>
        <v>2950.17</v>
      </c>
      <c r="M28" s="7">
        <f t="shared" si="1"/>
        <v>3205.9500000000003</v>
      </c>
      <c r="N28" s="7">
        <f t="shared" si="1"/>
        <v>3461.7300000000005</v>
      </c>
      <c r="O28" s="7">
        <f t="shared" si="1"/>
        <v>3717.51</v>
      </c>
      <c r="P28" s="7">
        <f t="shared" si="1"/>
        <v>3973.29</v>
      </c>
      <c r="Q28" s="7">
        <f t="shared" si="1"/>
        <v>4229.0700000000006</v>
      </c>
      <c r="R28" s="7">
        <f t="shared" si="1"/>
        <v>4484.8500000000004</v>
      </c>
      <c r="S28" s="7">
        <f t="shared" si="4"/>
        <v>4740.63</v>
      </c>
      <c r="T28" s="7">
        <f t="shared" si="4"/>
        <v>4996.41</v>
      </c>
      <c r="U28" s="7">
        <f t="shared" si="4"/>
        <v>5252.1900000000005</v>
      </c>
      <c r="V28" s="7">
        <f t="shared" si="4"/>
        <v>5507.97</v>
      </c>
      <c r="W28" s="7">
        <f t="shared" si="4"/>
        <v>5763.75</v>
      </c>
      <c r="X28" s="7">
        <f t="shared" si="4"/>
        <v>6019.5300000000007</v>
      </c>
      <c r="Y28" s="7">
        <f t="shared" si="4"/>
        <v>6275.31</v>
      </c>
      <c r="Z28" s="7">
        <f t="shared" si="4"/>
        <v>6531.09</v>
      </c>
      <c r="AA28" s="7">
        <f t="shared" si="4"/>
        <v>6786.8700000000008</v>
      </c>
      <c r="AB28" s="7">
        <f t="shared" si="4"/>
        <v>7042.6500000000005</v>
      </c>
      <c r="AC28" s="7">
        <f t="shared" si="4"/>
        <v>7298.43</v>
      </c>
      <c r="AD28" s="7">
        <f t="shared" si="4"/>
        <v>7554.2100000000009</v>
      </c>
      <c r="AE28" s="7">
        <f t="shared" si="4"/>
        <v>7809.9900000000007</v>
      </c>
      <c r="AF28" s="7">
        <f t="shared" si="4"/>
        <v>8065.77</v>
      </c>
      <c r="AG28" s="7">
        <f t="shared" si="4"/>
        <v>8321.5500000000011</v>
      </c>
      <c r="AH28" s="7">
        <f t="shared" si="4"/>
        <v>8577.33</v>
      </c>
      <c r="AI28" s="7">
        <f t="shared" si="4"/>
        <v>8833.11</v>
      </c>
      <c r="AJ28" s="7">
        <f t="shared" si="4"/>
        <v>9088.8900000000012</v>
      </c>
    </row>
    <row r="29" spans="1:36" s="5" customFormat="1" ht="30" customHeight="1" x14ac:dyDescent="0.25">
      <c r="A29" s="3">
        <v>19</v>
      </c>
      <c r="B29" s="7">
        <f t="shared" si="2"/>
        <v>406.58000000000004</v>
      </c>
      <c r="C29" s="7">
        <f t="shared" si="1"/>
        <v>676.57</v>
      </c>
      <c r="D29" s="7">
        <f t="shared" si="1"/>
        <v>946.56000000000006</v>
      </c>
      <c r="E29" s="7">
        <f t="shared" si="1"/>
        <v>1216.5500000000002</v>
      </c>
      <c r="F29" s="7">
        <f t="shared" si="1"/>
        <v>1486.5400000000002</v>
      </c>
      <c r="G29" s="7">
        <f t="shared" si="1"/>
        <v>1756.5300000000002</v>
      </c>
      <c r="H29" s="7">
        <f t="shared" si="1"/>
        <v>2026.52</v>
      </c>
      <c r="I29" s="7">
        <f t="shared" si="1"/>
        <v>2296.5100000000002</v>
      </c>
      <c r="J29" s="7">
        <f t="shared" si="1"/>
        <v>2566.5</v>
      </c>
      <c r="K29" s="7">
        <f t="shared" si="1"/>
        <v>2836.4900000000002</v>
      </c>
      <c r="L29" s="7">
        <f t="shared" si="1"/>
        <v>3106.4800000000005</v>
      </c>
      <c r="M29" s="7">
        <f t="shared" si="1"/>
        <v>3376.4700000000003</v>
      </c>
      <c r="N29" s="7">
        <f t="shared" si="1"/>
        <v>3646.4600000000005</v>
      </c>
      <c r="O29" s="7">
        <f t="shared" si="1"/>
        <v>3916.4500000000003</v>
      </c>
      <c r="P29" s="7">
        <f t="shared" si="1"/>
        <v>4186.4400000000005</v>
      </c>
      <c r="Q29" s="7">
        <f t="shared" si="1"/>
        <v>4456.43</v>
      </c>
      <c r="R29" s="7">
        <f t="shared" si="1"/>
        <v>4726.42</v>
      </c>
      <c r="S29" s="7">
        <f t="shared" si="4"/>
        <v>4996.41</v>
      </c>
      <c r="T29" s="7">
        <f t="shared" si="4"/>
        <v>5266.4000000000005</v>
      </c>
      <c r="U29" s="7">
        <f t="shared" si="4"/>
        <v>5536.39</v>
      </c>
      <c r="V29" s="7">
        <f t="shared" si="4"/>
        <v>5806.38</v>
      </c>
      <c r="W29" s="7">
        <f t="shared" si="4"/>
        <v>6076.3700000000008</v>
      </c>
      <c r="X29" s="7">
        <f t="shared" si="4"/>
        <v>6346.3600000000006</v>
      </c>
      <c r="Y29" s="7">
        <f t="shared" si="4"/>
        <v>6616.35</v>
      </c>
      <c r="Z29" s="7">
        <f t="shared" si="4"/>
        <v>6886.34</v>
      </c>
      <c r="AA29" s="7">
        <f t="shared" si="4"/>
        <v>7156.3300000000008</v>
      </c>
      <c r="AB29" s="7">
        <f t="shared" si="4"/>
        <v>7426.3200000000006</v>
      </c>
      <c r="AC29" s="7">
        <f t="shared" si="4"/>
        <v>7696.31</v>
      </c>
      <c r="AD29" s="7">
        <f t="shared" si="4"/>
        <v>7966.3000000000011</v>
      </c>
      <c r="AE29" s="7">
        <f t="shared" si="4"/>
        <v>8236.2900000000009</v>
      </c>
      <c r="AF29" s="7">
        <f t="shared" si="4"/>
        <v>8506.2800000000007</v>
      </c>
      <c r="AG29" s="7">
        <f t="shared" si="4"/>
        <v>8776.27</v>
      </c>
      <c r="AH29" s="7">
        <f t="shared" si="4"/>
        <v>9046.26</v>
      </c>
      <c r="AI29" s="7">
        <f t="shared" si="4"/>
        <v>9316.25</v>
      </c>
      <c r="AJ29" s="7">
        <f t="shared" si="4"/>
        <v>9586.2400000000016</v>
      </c>
    </row>
    <row r="30" spans="1:36" s="5" customFormat="1" ht="30" customHeight="1" x14ac:dyDescent="0.25">
      <c r="A30" s="3">
        <v>20</v>
      </c>
      <c r="B30" s="7">
        <f t="shared" si="2"/>
        <v>420.79</v>
      </c>
      <c r="C30" s="7">
        <f t="shared" si="1"/>
        <v>704.99</v>
      </c>
      <c r="D30" s="7">
        <f t="shared" si="1"/>
        <v>989.19</v>
      </c>
      <c r="E30" s="7">
        <f t="shared" si="1"/>
        <v>1273.3900000000001</v>
      </c>
      <c r="F30" s="7">
        <f t="shared" si="1"/>
        <v>1557.5900000000001</v>
      </c>
      <c r="G30" s="7">
        <f t="shared" si="1"/>
        <v>1841.79</v>
      </c>
      <c r="H30" s="7">
        <f t="shared" si="1"/>
        <v>2125.9900000000002</v>
      </c>
      <c r="I30" s="7">
        <f t="shared" si="1"/>
        <v>2410.19</v>
      </c>
      <c r="J30" s="7">
        <f t="shared" si="1"/>
        <v>2694.3900000000003</v>
      </c>
      <c r="K30" s="7">
        <f t="shared" si="1"/>
        <v>2978.59</v>
      </c>
      <c r="L30" s="7">
        <f t="shared" si="1"/>
        <v>3262.7900000000004</v>
      </c>
      <c r="M30" s="7">
        <f t="shared" si="1"/>
        <v>3546.9900000000002</v>
      </c>
      <c r="N30" s="7">
        <f t="shared" si="1"/>
        <v>3831.1900000000005</v>
      </c>
      <c r="O30" s="7">
        <f t="shared" si="1"/>
        <v>4115.3900000000003</v>
      </c>
      <c r="P30" s="7">
        <f t="shared" si="1"/>
        <v>4399.59</v>
      </c>
      <c r="Q30" s="7">
        <f t="shared" si="1"/>
        <v>4683.79</v>
      </c>
      <c r="R30" s="7">
        <f t="shared" si="1"/>
        <v>4967.99</v>
      </c>
      <c r="S30" s="7">
        <f t="shared" si="4"/>
        <v>5252.1900000000005</v>
      </c>
      <c r="T30" s="7">
        <f t="shared" si="4"/>
        <v>5536.39</v>
      </c>
      <c r="U30" s="7">
        <f t="shared" si="4"/>
        <v>5820.59</v>
      </c>
      <c r="V30" s="7">
        <f t="shared" si="4"/>
        <v>6104.79</v>
      </c>
      <c r="W30" s="7">
        <f t="shared" si="4"/>
        <v>6388.9900000000007</v>
      </c>
      <c r="X30" s="7">
        <f t="shared" si="4"/>
        <v>6673.1900000000005</v>
      </c>
      <c r="Y30" s="7">
        <f t="shared" si="4"/>
        <v>6957.39</v>
      </c>
      <c r="Z30" s="7">
        <f t="shared" si="4"/>
        <v>7241.59</v>
      </c>
      <c r="AA30" s="7">
        <f t="shared" si="4"/>
        <v>7525.7900000000009</v>
      </c>
      <c r="AB30" s="7">
        <f t="shared" si="4"/>
        <v>7809.9900000000007</v>
      </c>
      <c r="AC30" s="7">
        <f t="shared" si="4"/>
        <v>8094.1900000000005</v>
      </c>
      <c r="AD30" s="7">
        <f t="shared" si="4"/>
        <v>8378.39</v>
      </c>
      <c r="AE30" s="7">
        <f t="shared" si="4"/>
        <v>8662.59</v>
      </c>
      <c r="AF30" s="7">
        <f t="shared" si="4"/>
        <v>8946.7900000000009</v>
      </c>
      <c r="AG30" s="7">
        <f t="shared" si="4"/>
        <v>9230.99</v>
      </c>
      <c r="AH30" s="7">
        <f t="shared" si="4"/>
        <v>9515.19</v>
      </c>
      <c r="AI30" s="7">
        <f t="shared" si="4"/>
        <v>9799.39</v>
      </c>
      <c r="AJ30" s="7">
        <f t="shared" si="4"/>
        <v>10083.590000000002</v>
      </c>
    </row>
    <row r="31" spans="1:36" s="5" customFormat="1" ht="30" customHeight="1" x14ac:dyDescent="0.25">
      <c r="A31" s="3">
        <v>21</v>
      </c>
      <c r="B31" s="7">
        <f t="shared" si="2"/>
        <v>435.00000000000006</v>
      </c>
      <c r="C31" s="7">
        <f t="shared" si="1"/>
        <v>733.41000000000008</v>
      </c>
      <c r="D31" s="7">
        <f t="shared" si="1"/>
        <v>1031.8200000000002</v>
      </c>
      <c r="E31" s="7">
        <f t="shared" si="1"/>
        <v>1330.2300000000002</v>
      </c>
      <c r="F31" s="7">
        <f t="shared" si="1"/>
        <v>1628.64</v>
      </c>
      <c r="G31" s="7">
        <f t="shared" si="1"/>
        <v>1927.0500000000002</v>
      </c>
      <c r="H31" s="7">
        <f t="shared" si="1"/>
        <v>2225.46</v>
      </c>
      <c r="I31" s="7">
        <f t="shared" si="1"/>
        <v>2523.8700000000003</v>
      </c>
      <c r="J31" s="7">
        <f t="shared" si="1"/>
        <v>2822.28</v>
      </c>
      <c r="K31" s="7">
        <f t="shared" si="1"/>
        <v>3120.69</v>
      </c>
      <c r="L31" s="7">
        <f t="shared" si="1"/>
        <v>3419.1000000000004</v>
      </c>
      <c r="M31" s="7">
        <f t="shared" si="1"/>
        <v>3717.51</v>
      </c>
      <c r="N31" s="7">
        <f t="shared" si="1"/>
        <v>4015.9200000000005</v>
      </c>
      <c r="O31" s="7">
        <f t="shared" si="1"/>
        <v>4314.33</v>
      </c>
      <c r="P31" s="7">
        <f t="shared" si="1"/>
        <v>4612.74</v>
      </c>
      <c r="Q31" s="7">
        <f t="shared" si="1"/>
        <v>4911.1500000000005</v>
      </c>
      <c r="R31" s="7">
        <f t="shared" si="1"/>
        <v>5209.5600000000004</v>
      </c>
      <c r="S31" s="7">
        <f t="shared" si="4"/>
        <v>5507.97</v>
      </c>
      <c r="T31" s="7">
        <f t="shared" si="4"/>
        <v>5806.38</v>
      </c>
      <c r="U31" s="7">
        <f t="shared" si="4"/>
        <v>6104.79</v>
      </c>
      <c r="V31" s="7">
        <f t="shared" si="4"/>
        <v>6403.2000000000007</v>
      </c>
      <c r="W31" s="7">
        <f t="shared" si="4"/>
        <v>6701.6100000000006</v>
      </c>
      <c r="X31" s="7">
        <f t="shared" si="4"/>
        <v>7000.02</v>
      </c>
      <c r="Y31" s="7">
        <f t="shared" si="4"/>
        <v>7298.43</v>
      </c>
      <c r="Z31" s="7">
        <f t="shared" si="4"/>
        <v>7596.84</v>
      </c>
      <c r="AA31" s="7">
        <f t="shared" si="4"/>
        <v>7895.2500000000009</v>
      </c>
      <c r="AB31" s="7">
        <f t="shared" si="4"/>
        <v>8193.66</v>
      </c>
      <c r="AC31" s="7">
        <f t="shared" si="4"/>
        <v>8492.07</v>
      </c>
      <c r="AD31" s="7">
        <f t="shared" si="4"/>
        <v>8790.4800000000014</v>
      </c>
      <c r="AE31" s="7">
        <f t="shared" si="4"/>
        <v>9088.89</v>
      </c>
      <c r="AF31" s="7">
        <f t="shared" si="4"/>
        <v>9387.3000000000011</v>
      </c>
      <c r="AG31" s="7">
        <f t="shared" si="4"/>
        <v>9685.7100000000009</v>
      </c>
      <c r="AH31" s="7">
        <f t="shared" si="4"/>
        <v>9984.1200000000008</v>
      </c>
      <c r="AI31" s="7">
        <f t="shared" si="4"/>
        <v>10282.530000000001</v>
      </c>
      <c r="AJ31" s="7">
        <f t="shared" si="4"/>
        <v>10580.94</v>
      </c>
    </row>
    <row r="32" spans="1:36" s="5" customFormat="1" ht="30" customHeight="1" x14ac:dyDescent="0.25">
      <c r="A32" s="3">
        <v>22</v>
      </c>
      <c r="B32" s="7">
        <f t="shared" si="2"/>
        <v>449.21000000000004</v>
      </c>
      <c r="C32" s="7">
        <f t="shared" si="1"/>
        <v>761.83</v>
      </c>
      <c r="D32" s="7">
        <f t="shared" si="1"/>
        <v>1074.45</v>
      </c>
      <c r="E32" s="7">
        <f t="shared" si="1"/>
        <v>1387.0700000000002</v>
      </c>
      <c r="F32" s="7">
        <f t="shared" si="1"/>
        <v>1699.6900000000003</v>
      </c>
      <c r="G32" s="7">
        <f t="shared" si="1"/>
        <v>2012.31</v>
      </c>
      <c r="H32" s="7">
        <f t="shared" si="1"/>
        <v>2324.9300000000003</v>
      </c>
      <c r="I32" s="7">
        <f t="shared" si="1"/>
        <v>2637.55</v>
      </c>
      <c r="J32" s="7">
        <f t="shared" si="1"/>
        <v>2950.17</v>
      </c>
      <c r="K32" s="7">
        <f t="shared" si="1"/>
        <v>3262.7900000000004</v>
      </c>
      <c r="L32" s="7">
        <f t="shared" si="1"/>
        <v>3575.4100000000003</v>
      </c>
      <c r="M32" s="7">
        <f t="shared" si="1"/>
        <v>3888.03</v>
      </c>
      <c r="N32" s="7">
        <f t="shared" si="1"/>
        <v>4200.6500000000005</v>
      </c>
      <c r="O32" s="7">
        <f t="shared" si="1"/>
        <v>4513.2700000000004</v>
      </c>
      <c r="P32" s="7">
        <f t="shared" si="1"/>
        <v>4825.8900000000003</v>
      </c>
      <c r="Q32" s="7">
        <f t="shared" si="1"/>
        <v>5138.51</v>
      </c>
      <c r="R32" s="7">
        <f t="shared" si="1"/>
        <v>5451.13</v>
      </c>
      <c r="S32" s="7">
        <f t="shared" si="4"/>
        <v>5763.75</v>
      </c>
      <c r="T32" s="7">
        <f t="shared" si="4"/>
        <v>6076.37</v>
      </c>
      <c r="U32" s="7">
        <f t="shared" si="4"/>
        <v>6388.9900000000007</v>
      </c>
      <c r="V32" s="7">
        <f t="shared" si="4"/>
        <v>6701.6100000000006</v>
      </c>
      <c r="W32" s="7">
        <f t="shared" si="4"/>
        <v>7014.2300000000005</v>
      </c>
      <c r="X32" s="7">
        <f t="shared" si="4"/>
        <v>7326.85</v>
      </c>
      <c r="Y32" s="7">
        <f t="shared" si="4"/>
        <v>7639.47</v>
      </c>
      <c r="Z32" s="7">
        <f t="shared" si="4"/>
        <v>7952.09</v>
      </c>
      <c r="AA32" s="7">
        <f t="shared" si="4"/>
        <v>8264.7100000000009</v>
      </c>
      <c r="AB32" s="7">
        <f t="shared" si="4"/>
        <v>8577.33</v>
      </c>
      <c r="AC32" s="7">
        <f t="shared" si="4"/>
        <v>8889.9500000000007</v>
      </c>
      <c r="AD32" s="7">
        <f t="shared" si="4"/>
        <v>9202.5700000000015</v>
      </c>
      <c r="AE32" s="7">
        <f t="shared" si="4"/>
        <v>9515.19</v>
      </c>
      <c r="AF32" s="7">
        <f t="shared" si="4"/>
        <v>9827.8100000000013</v>
      </c>
      <c r="AG32" s="7">
        <f t="shared" si="4"/>
        <v>10140.43</v>
      </c>
      <c r="AH32" s="7">
        <f t="shared" si="4"/>
        <v>10453.050000000001</v>
      </c>
      <c r="AI32" s="7">
        <f t="shared" si="4"/>
        <v>10765.67</v>
      </c>
      <c r="AJ32" s="7">
        <f t="shared" si="4"/>
        <v>11078.29</v>
      </c>
    </row>
    <row r="33" spans="1:36" s="5" customFormat="1" ht="30" customHeight="1" x14ac:dyDescent="0.25">
      <c r="A33" s="3">
        <v>23</v>
      </c>
      <c r="B33" s="7">
        <f t="shared" si="2"/>
        <v>463.42</v>
      </c>
      <c r="C33" s="7">
        <f t="shared" si="1"/>
        <v>790.25</v>
      </c>
      <c r="D33" s="7">
        <f t="shared" si="1"/>
        <v>1117.08</v>
      </c>
      <c r="E33" s="7">
        <f t="shared" si="1"/>
        <v>1443.91</v>
      </c>
      <c r="F33" s="7">
        <f t="shared" si="1"/>
        <v>1770.7400000000002</v>
      </c>
      <c r="G33" s="7">
        <f t="shared" si="1"/>
        <v>2097.5700000000002</v>
      </c>
      <c r="H33" s="7">
        <f t="shared" si="1"/>
        <v>2424.4</v>
      </c>
      <c r="I33" s="7">
        <f t="shared" si="1"/>
        <v>2751.23</v>
      </c>
      <c r="J33" s="7">
        <f t="shared" si="1"/>
        <v>3078.0600000000004</v>
      </c>
      <c r="K33" s="7">
        <f t="shared" si="1"/>
        <v>3404.8900000000003</v>
      </c>
      <c r="L33" s="7">
        <f t="shared" si="1"/>
        <v>3731.7200000000003</v>
      </c>
      <c r="M33" s="7">
        <f t="shared" si="1"/>
        <v>4058.55</v>
      </c>
      <c r="N33" s="7">
        <f t="shared" si="1"/>
        <v>4385.38</v>
      </c>
      <c r="O33" s="7">
        <f t="shared" si="1"/>
        <v>4712.21</v>
      </c>
      <c r="P33" s="7">
        <f t="shared" si="1"/>
        <v>5039.04</v>
      </c>
      <c r="Q33" s="7">
        <f t="shared" si="1"/>
        <v>5365.87</v>
      </c>
      <c r="R33" s="7">
        <f t="shared" si="1"/>
        <v>5692.7</v>
      </c>
      <c r="S33" s="7">
        <f t="shared" si="4"/>
        <v>6019.5300000000007</v>
      </c>
      <c r="T33" s="7">
        <f t="shared" si="4"/>
        <v>6346.3600000000006</v>
      </c>
      <c r="U33" s="7">
        <f t="shared" si="4"/>
        <v>6673.1900000000005</v>
      </c>
      <c r="V33" s="7">
        <f t="shared" si="4"/>
        <v>7000.02</v>
      </c>
      <c r="W33" s="7">
        <f t="shared" si="4"/>
        <v>7326.85</v>
      </c>
      <c r="X33" s="7">
        <f t="shared" si="4"/>
        <v>7653.68</v>
      </c>
      <c r="Y33" s="7">
        <f t="shared" si="4"/>
        <v>7980.51</v>
      </c>
      <c r="Z33" s="7">
        <f t="shared" si="4"/>
        <v>8307.34</v>
      </c>
      <c r="AA33" s="7">
        <f t="shared" si="4"/>
        <v>8634.17</v>
      </c>
      <c r="AB33" s="7">
        <f t="shared" si="4"/>
        <v>8961</v>
      </c>
      <c r="AC33" s="7">
        <f t="shared" si="4"/>
        <v>9287.83</v>
      </c>
      <c r="AD33" s="7">
        <f t="shared" si="4"/>
        <v>9614.6600000000017</v>
      </c>
      <c r="AE33" s="7">
        <f t="shared" si="4"/>
        <v>9941.49</v>
      </c>
      <c r="AF33" s="7">
        <f t="shared" si="4"/>
        <v>10268.320000000002</v>
      </c>
      <c r="AG33" s="7">
        <f t="shared" si="4"/>
        <v>10595.15</v>
      </c>
      <c r="AH33" s="7">
        <f t="shared" si="4"/>
        <v>10921.980000000001</v>
      </c>
      <c r="AI33" s="7">
        <f t="shared" si="4"/>
        <v>11248.81</v>
      </c>
      <c r="AJ33" s="7">
        <f t="shared" si="4"/>
        <v>11575.640000000001</v>
      </c>
    </row>
    <row r="34" spans="1:36" s="5" customFormat="1" ht="30" customHeight="1" x14ac:dyDescent="0.25">
      <c r="A34" s="3">
        <v>24</v>
      </c>
      <c r="B34" s="7">
        <f t="shared" si="2"/>
        <v>477.63000000000005</v>
      </c>
      <c r="C34" s="7">
        <f t="shared" si="1"/>
        <v>818.67000000000007</v>
      </c>
      <c r="D34" s="7">
        <f t="shared" si="1"/>
        <v>1159.71</v>
      </c>
      <c r="E34" s="7">
        <f t="shared" si="1"/>
        <v>1500.7500000000002</v>
      </c>
      <c r="F34" s="7">
        <f t="shared" si="1"/>
        <v>1841.7900000000002</v>
      </c>
      <c r="G34" s="7">
        <f t="shared" si="1"/>
        <v>2182.83</v>
      </c>
      <c r="H34" s="7">
        <f t="shared" si="1"/>
        <v>2523.87</v>
      </c>
      <c r="I34" s="7">
        <f t="shared" si="1"/>
        <v>2864.9100000000003</v>
      </c>
      <c r="J34" s="7">
        <f t="shared" si="1"/>
        <v>3205.9500000000003</v>
      </c>
      <c r="K34" s="7">
        <f t="shared" si="1"/>
        <v>3546.9900000000002</v>
      </c>
      <c r="L34" s="7">
        <f t="shared" si="1"/>
        <v>3888.03</v>
      </c>
      <c r="M34" s="7">
        <f t="shared" si="1"/>
        <v>4229.07</v>
      </c>
      <c r="N34" s="7">
        <f t="shared" si="1"/>
        <v>4570.1099999999997</v>
      </c>
      <c r="O34" s="7">
        <f t="shared" si="1"/>
        <v>4911.1499999999996</v>
      </c>
      <c r="P34" s="7">
        <f t="shared" si="1"/>
        <v>5252.1900000000005</v>
      </c>
      <c r="Q34" s="7">
        <f t="shared" si="1"/>
        <v>5593.2300000000005</v>
      </c>
      <c r="R34" s="7">
        <f t="shared" si="1"/>
        <v>5934.27</v>
      </c>
      <c r="S34" s="7">
        <f t="shared" si="4"/>
        <v>6275.31</v>
      </c>
      <c r="T34" s="7">
        <f t="shared" si="4"/>
        <v>6616.35</v>
      </c>
      <c r="U34" s="7">
        <f t="shared" si="4"/>
        <v>6957.39</v>
      </c>
      <c r="V34" s="7">
        <f t="shared" ref="V34:AK50" si="5">$B$4+((V$10-1)*$B$6)+(V$10*($A34-1)*$B$5)</f>
        <v>7298.43</v>
      </c>
      <c r="W34" s="7">
        <f t="shared" si="5"/>
        <v>7639.47</v>
      </c>
      <c r="X34" s="7">
        <f t="shared" si="5"/>
        <v>7980.51</v>
      </c>
      <c r="Y34" s="7">
        <f t="shared" si="5"/>
        <v>8321.5499999999993</v>
      </c>
      <c r="Z34" s="7">
        <f t="shared" si="5"/>
        <v>8662.59</v>
      </c>
      <c r="AA34" s="7">
        <f t="shared" si="5"/>
        <v>9003.6299999999992</v>
      </c>
      <c r="AB34" s="7">
        <f t="shared" si="5"/>
        <v>9344.67</v>
      </c>
      <c r="AC34" s="7">
        <f t="shared" si="5"/>
        <v>9685.7099999999991</v>
      </c>
      <c r="AD34" s="7">
        <f t="shared" si="5"/>
        <v>10026.75</v>
      </c>
      <c r="AE34" s="7">
        <f t="shared" si="5"/>
        <v>10367.790000000001</v>
      </c>
      <c r="AF34" s="7">
        <f t="shared" si="5"/>
        <v>10708.830000000002</v>
      </c>
      <c r="AG34" s="7">
        <f t="shared" si="5"/>
        <v>11049.87</v>
      </c>
      <c r="AH34" s="7">
        <f t="shared" si="5"/>
        <v>11390.910000000002</v>
      </c>
      <c r="AI34" s="7">
        <f t="shared" si="5"/>
        <v>11731.95</v>
      </c>
      <c r="AJ34" s="7">
        <f t="shared" si="5"/>
        <v>12072.990000000002</v>
      </c>
    </row>
    <row r="35" spans="1:36" s="5" customFormat="1" ht="30" customHeight="1" x14ac:dyDescent="0.25">
      <c r="A35" s="3">
        <v>25</v>
      </c>
      <c r="B35" s="7">
        <f t="shared" si="2"/>
        <v>491.84000000000003</v>
      </c>
      <c r="C35" s="7">
        <f t="shared" si="1"/>
        <v>847.09</v>
      </c>
      <c r="D35" s="7">
        <f t="shared" si="1"/>
        <v>1202.3400000000001</v>
      </c>
      <c r="E35" s="7">
        <f t="shared" si="1"/>
        <v>1557.5900000000001</v>
      </c>
      <c r="F35" s="7">
        <f t="shared" ref="F35:U63" si="6">$B$4+((F$10-1)*$B$6)+(F$10*($A35-1)*$B$5)</f>
        <v>1912.8400000000001</v>
      </c>
      <c r="G35" s="7">
        <f t="shared" si="6"/>
        <v>2268.09</v>
      </c>
      <c r="H35" s="7">
        <f t="shared" si="6"/>
        <v>2623.34</v>
      </c>
      <c r="I35" s="7">
        <f t="shared" si="6"/>
        <v>2978.59</v>
      </c>
      <c r="J35" s="7">
        <f t="shared" si="6"/>
        <v>3333.84</v>
      </c>
      <c r="K35" s="7">
        <f t="shared" si="6"/>
        <v>3689.09</v>
      </c>
      <c r="L35" s="7">
        <f t="shared" si="6"/>
        <v>4044.34</v>
      </c>
      <c r="M35" s="7">
        <f t="shared" si="6"/>
        <v>4399.59</v>
      </c>
      <c r="N35" s="7">
        <f t="shared" si="6"/>
        <v>4754.84</v>
      </c>
      <c r="O35" s="7">
        <f t="shared" si="6"/>
        <v>5110.09</v>
      </c>
      <c r="P35" s="7">
        <f t="shared" si="6"/>
        <v>5465.34</v>
      </c>
      <c r="Q35" s="7">
        <f t="shared" si="6"/>
        <v>5820.59</v>
      </c>
      <c r="R35" s="7">
        <f t="shared" si="6"/>
        <v>6175.84</v>
      </c>
      <c r="S35" s="7">
        <f t="shared" si="6"/>
        <v>6531.09</v>
      </c>
      <c r="T35" s="7">
        <f t="shared" si="6"/>
        <v>6886.34</v>
      </c>
      <c r="U35" s="7">
        <f t="shared" si="6"/>
        <v>7241.59</v>
      </c>
      <c r="V35" s="7">
        <f t="shared" si="5"/>
        <v>7596.84</v>
      </c>
      <c r="W35" s="7">
        <f t="shared" si="5"/>
        <v>7952.09</v>
      </c>
      <c r="X35" s="7">
        <f t="shared" si="5"/>
        <v>8307.34</v>
      </c>
      <c r="Y35" s="7">
        <f t="shared" si="5"/>
        <v>8662.59</v>
      </c>
      <c r="Z35" s="7">
        <f t="shared" si="5"/>
        <v>9017.84</v>
      </c>
      <c r="AA35" s="7">
        <f t="shared" si="5"/>
        <v>9373.09</v>
      </c>
      <c r="AB35" s="7">
        <f t="shared" si="5"/>
        <v>9728.34</v>
      </c>
      <c r="AC35" s="7">
        <f t="shared" si="5"/>
        <v>10083.59</v>
      </c>
      <c r="AD35" s="7">
        <f t="shared" si="5"/>
        <v>10438.84</v>
      </c>
      <c r="AE35" s="7">
        <f t="shared" si="5"/>
        <v>10794.09</v>
      </c>
      <c r="AF35" s="7">
        <f t="shared" si="5"/>
        <v>11149.34</v>
      </c>
      <c r="AG35" s="7">
        <f t="shared" si="5"/>
        <v>11504.59</v>
      </c>
      <c r="AH35" s="7">
        <f t="shared" si="5"/>
        <v>11859.840000000002</v>
      </c>
      <c r="AI35" s="7">
        <f t="shared" si="5"/>
        <v>12215.09</v>
      </c>
      <c r="AJ35" s="7">
        <f t="shared" si="5"/>
        <v>12570.340000000002</v>
      </c>
    </row>
    <row r="36" spans="1:36" s="5" customFormat="1" ht="30" customHeight="1" x14ac:dyDescent="0.25">
      <c r="A36" s="3">
        <v>26</v>
      </c>
      <c r="B36" s="7">
        <f t="shared" si="2"/>
        <v>506.05</v>
      </c>
      <c r="C36" s="7">
        <f t="shared" ref="C36:R64" si="7">$B$4+((C$10-1)*$B$6)+(C$10*($A36-1)*$B$5)</f>
        <v>875.51</v>
      </c>
      <c r="D36" s="7">
        <f t="shared" si="7"/>
        <v>1244.97</v>
      </c>
      <c r="E36" s="7">
        <f t="shared" si="7"/>
        <v>1614.43</v>
      </c>
      <c r="F36" s="7">
        <f t="shared" si="7"/>
        <v>1983.89</v>
      </c>
      <c r="G36" s="7">
        <f t="shared" si="7"/>
        <v>2353.35</v>
      </c>
      <c r="H36" s="7">
        <f t="shared" si="7"/>
        <v>2722.81</v>
      </c>
      <c r="I36" s="7">
        <f t="shared" si="7"/>
        <v>3092.27</v>
      </c>
      <c r="J36" s="7">
        <f t="shared" si="7"/>
        <v>3461.73</v>
      </c>
      <c r="K36" s="7">
        <f t="shared" si="7"/>
        <v>3831.19</v>
      </c>
      <c r="L36" s="7">
        <f t="shared" si="7"/>
        <v>4200.6500000000005</v>
      </c>
      <c r="M36" s="7">
        <f t="shared" si="7"/>
        <v>4570.1099999999997</v>
      </c>
      <c r="N36" s="7">
        <f t="shared" si="7"/>
        <v>4939.57</v>
      </c>
      <c r="O36" s="7">
        <f t="shared" si="7"/>
        <v>5309.03</v>
      </c>
      <c r="P36" s="7">
        <f t="shared" si="7"/>
        <v>5678.49</v>
      </c>
      <c r="Q36" s="7">
        <f t="shared" si="7"/>
        <v>6047.95</v>
      </c>
      <c r="R36" s="7">
        <f t="shared" si="7"/>
        <v>6417.41</v>
      </c>
      <c r="S36" s="7">
        <f t="shared" si="6"/>
        <v>6786.87</v>
      </c>
      <c r="T36" s="7">
        <f t="shared" si="6"/>
        <v>7156.33</v>
      </c>
      <c r="U36" s="7">
        <f t="shared" si="6"/>
        <v>7525.79</v>
      </c>
      <c r="V36" s="7">
        <f t="shared" si="5"/>
        <v>7895.25</v>
      </c>
      <c r="W36" s="7">
        <f t="shared" si="5"/>
        <v>8264.7100000000009</v>
      </c>
      <c r="X36" s="7">
        <f t="shared" si="5"/>
        <v>8634.17</v>
      </c>
      <c r="Y36" s="7">
        <f t="shared" si="5"/>
        <v>9003.6299999999992</v>
      </c>
      <c r="Z36" s="7">
        <f t="shared" si="5"/>
        <v>9373.09</v>
      </c>
      <c r="AA36" s="7">
        <f t="shared" si="5"/>
        <v>9742.5499999999993</v>
      </c>
      <c r="AB36" s="7">
        <f t="shared" si="5"/>
        <v>10112.01</v>
      </c>
      <c r="AC36" s="7">
        <f t="shared" si="5"/>
        <v>10481.469999999999</v>
      </c>
      <c r="AD36" s="7">
        <f t="shared" si="5"/>
        <v>10850.93</v>
      </c>
      <c r="AE36" s="7">
        <f t="shared" si="5"/>
        <v>11220.39</v>
      </c>
      <c r="AF36" s="7">
        <f t="shared" si="5"/>
        <v>11589.85</v>
      </c>
      <c r="AG36" s="7">
        <f t="shared" si="5"/>
        <v>11959.31</v>
      </c>
      <c r="AH36" s="7">
        <f t="shared" si="5"/>
        <v>12328.77</v>
      </c>
      <c r="AI36" s="7">
        <f t="shared" si="5"/>
        <v>12698.23</v>
      </c>
      <c r="AJ36" s="7">
        <f t="shared" si="5"/>
        <v>13067.69</v>
      </c>
    </row>
    <row r="37" spans="1:36" s="5" customFormat="1" ht="30" customHeight="1" x14ac:dyDescent="0.25">
      <c r="A37" s="3">
        <v>27</v>
      </c>
      <c r="B37" s="7">
        <f t="shared" si="2"/>
        <v>520.26</v>
      </c>
      <c r="C37" s="7">
        <f t="shared" si="7"/>
        <v>903.93000000000006</v>
      </c>
      <c r="D37" s="7">
        <f t="shared" si="7"/>
        <v>1287.6000000000001</v>
      </c>
      <c r="E37" s="7">
        <f t="shared" si="7"/>
        <v>1671.2700000000002</v>
      </c>
      <c r="F37" s="7">
        <f t="shared" si="7"/>
        <v>2054.94</v>
      </c>
      <c r="G37" s="7">
        <f t="shared" si="7"/>
        <v>2438.61</v>
      </c>
      <c r="H37" s="7">
        <f t="shared" si="7"/>
        <v>2822.28</v>
      </c>
      <c r="I37" s="7">
        <f t="shared" si="7"/>
        <v>3205.9500000000003</v>
      </c>
      <c r="J37" s="7">
        <f t="shared" si="7"/>
        <v>3589.6200000000003</v>
      </c>
      <c r="K37" s="7">
        <f t="shared" si="7"/>
        <v>3973.2900000000004</v>
      </c>
      <c r="L37" s="7">
        <f t="shared" si="7"/>
        <v>4356.96</v>
      </c>
      <c r="M37" s="7">
        <f t="shared" si="7"/>
        <v>4740.63</v>
      </c>
      <c r="N37" s="7">
        <f t="shared" si="7"/>
        <v>5124.3</v>
      </c>
      <c r="O37" s="7">
        <f t="shared" si="7"/>
        <v>5507.97</v>
      </c>
      <c r="P37" s="7">
        <f t="shared" si="7"/>
        <v>5891.64</v>
      </c>
      <c r="Q37" s="7">
        <f t="shared" si="7"/>
        <v>6275.31</v>
      </c>
      <c r="R37" s="7">
        <f t="shared" si="7"/>
        <v>6658.9800000000005</v>
      </c>
      <c r="S37" s="7">
        <f t="shared" si="6"/>
        <v>7042.6500000000005</v>
      </c>
      <c r="T37" s="7">
        <f t="shared" si="6"/>
        <v>7426.3200000000006</v>
      </c>
      <c r="U37" s="7">
        <f t="shared" si="6"/>
        <v>7809.9900000000007</v>
      </c>
      <c r="V37" s="7">
        <f t="shared" si="5"/>
        <v>8193.6600000000017</v>
      </c>
      <c r="W37" s="7">
        <f t="shared" si="5"/>
        <v>8577.3300000000017</v>
      </c>
      <c r="X37" s="7">
        <f t="shared" si="5"/>
        <v>8961</v>
      </c>
      <c r="Y37" s="7">
        <f t="shared" si="5"/>
        <v>9344.67</v>
      </c>
      <c r="Z37" s="7">
        <f t="shared" si="5"/>
        <v>9728.34</v>
      </c>
      <c r="AA37" s="7">
        <f t="shared" si="5"/>
        <v>10112.01</v>
      </c>
      <c r="AB37" s="7">
        <f t="shared" si="5"/>
        <v>10495.68</v>
      </c>
      <c r="AC37" s="7">
        <f t="shared" si="5"/>
        <v>10879.35</v>
      </c>
      <c r="AD37" s="7">
        <f t="shared" si="5"/>
        <v>11263.02</v>
      </c>
      <c r="AE37" s="7">
        <f t="shared" si="5"/>
        <v>11646.69</v>
      </c>
      <c r="AF37" s="7">
        <f t="shared" si="5"/>
        <v>12030.36</v>
      </c>
      <c r="AG37" s="7">
        <f t="shared" si="5"/>
        <v>12414.03</v>
      </c>
      <c r="AH37" s="7">
        <f t="shared" si="5"/>
        <v>12797.7</v>
      </c>
      <c r="AI37" s="7">
        <f t="shared" si="5"/>
        <v>13181.37</v>
      </c>
      <c r="AJ37" s="7">
        <f t="shared" si="5"/>
        <v>13565.04</v>
      </c>
    </row>
    <row r="38" spans="1:36" s="5" customFormat="1" ht="30" customHeight="1" x14ac:dyDescent="0.25">
      <c r="A38" s="3">
        <v>28</v>
      </c>
      <c r="B38" s="7">
        <f t="shared" si="2"/>
        <v>534.47</v>
      </c>
      <c r="C38" s="7">
        <f t="shared" si="7"/>
        <v>932.35</v>
      </c>
      <c r="D38" s="7">
        <f t="shared" si="7"/>
        <v>1330.23</v>
      </c>
      <c r="E38" s="7">
        <f t="shared" si="7"/>
        <v>1728.1100000000001</v>
      </c>
      <c r="F38" s="7">
        <f t="shared" si="7"/>
        <v>2125.9900000000002</v>
      </c>
      <c r="G38" s="7">
        <f t="shared" si="7"/>
        <v>2523.87</v>
      </c>
      <c r="H38" s="7">
        <f t="shared" si="7"/>
        <v>2921.75</v>
      </c>
      <c r="I38" s="7">
        <f t="shared" si="7"/>
        <v>3319.63</v>
      </c>
      <c r="J38" s="7">
        <f t="shared" si="7"/>
        <v>3717.51</v>
      </c>
      <c r="K38" s="7">
        <f t="shared" si="7"/>
        <v>4115.3900000000003</v>
      </c>
      <c r="L38" s="7">
        <f t="shared" si="7"/>
        <v>4513.2699999999995</v>
      </c>
      <c r="M38" s="7">
        <f t="shared" si="7"/>
        <v>4911.1499999999996</v>
      </c>
      <c r="N38" s="7">
        <f t="shared" si="7"/>
        <v>5309.03</v>
      </c>
      <c r="O38" s="7">
        <f t="shared" si="7"/>
        <v>5706.91</v>
      </c>
      <c r="P38" s="7">
        <f t="shared" si="7"/>
        <v>6104.79</v>
      </c>
      <c r="Q38" s="7">
        <f t="shared" si="7"/>
        <v>6502.67</v>
      </c>
      <c r="R38" s="7">
        <f t="shared" si="7"/>
        <v>6900.55</v>
      </c>
      <c r="S38" s="7">
        <f t="shared" si="6"/>
        <v>7298.43</v>
      </c>
      <c r="T38" s="7">
        <f t="shared" si="6"/>
        <v>7696.31</v>
      </c>
      <c r="U38" s="7">
        <f t="shared" si="6"/>
        <v>8094.1900000000005</v>
      </c>
      <c r="V38" s="7">
        <f t="shared" si="5"/>
        <v>8492.0700000000015</v>
      </c>
      <c r="W38" s="7">
        <f t="shared" si="5"/>
        <v>8889.9500000000007</v>
      </c>
      <c r="X38" s="7">
        <f t="shared" si="5"/>
        <v>9287.83</v>
      </c>
      <c r="Y38" s="7">
        <f t="shared" si="5"/>
        <v>9685.7099999999991</v>
      </c>
      <c r="Z38" s="7">
        <f t="shared" si="5"/>
        <v>10083.59</v>
      </c>
      <c r="AA38" s="7">
        <f t="shared" si="5"/>
        <v>10481.469999999999</v>
      </c>
      <c r="AB38" s="7">
        <f t="shared" si="5"/>
        <v>10879.35</v>
      </c>
      <c r="AC38" s="7">
        <f t="shared" si="5"/>
        <v>11277.23</v>
      </c>
      <c r="AD38" s="7">
        <f t="shared" si="5"/>
        <v>11675.11</v>
      </c>
      <c r="AE38" s="7">
        <f t="shared" si="5"/>
        <v>12072.99</v>
      </c>
      <c r="AF38" s="7">
        <f t="shared" si="5"/>
        <v>12470.87</v>
      </c>
      <c r="AG38" s="7">
        <f t="shared" si="5"/>
        <v>12868.75</v>
      </c>
      <c r="AH38" s="7">
        <f t="shared" si="5"/>
        <v>13266.630000000001</v>
      </c>
      <c r="AI38" s="7">
        <f t="shared" si="5"/>
        <v>13664.51</v>
      </c>
      <c r="AJ38" s="7">
        <f t="shared" si="5"/>
        <v>14062.390000000001</v>
      </c>
    </row>
    <row r="39" spans="1:36" s="5" customFormat="1" ht="30" customHeight="1" x14ac:dyDescent="0.25">
      <c r="A39" s="3">
        <v>29</v>
      </c>
      <c r="B39" s="7">
        <f t="shared" si="2"/>
        <v>548.68000000000006</v>
      </c>
      <c r="C39" s="7">
        <f t="shared" si="7"/>
        <v>960.77</v>
      </c>
      <c r="D39" s="7">
        <f t="shared" si="7"/>
        <v>1372.8600000000001</v>
      </c>
      <c r="E39" s="7">
        <f t="shared" si="7"/>
        <v>1784.95</v>
      </c>
      <c r="F39" s="7">
        <f t="shared" si="7"/>
        <v>2197.04</v>
      </c>
      <c r="G39" s="7">
        <f t="shared" si="7"/>
        <v>2609.13</v>
      </c>
      <c r="H39" s="7">
        <f t="shared" si="7"/>
        <v>3021.2200000000003</v>
      </c>
      <c r="I39" s="7">
        <f t="shared" si="7"/>
        <v>3433.31</v>
      </c>
      <c r="J39" s="7">
        <f t="shared" si="7"/>
        <v>3845.4</v>
      </c>
      <c r="K39" s="7">
        <f t="shared" si="7"/>
        <v>4257.49</v>
      </c>
      <c r="L39" s="7">
        <f t="shared" si="7"/>
        <v>4669.58</v>
      </c>
      <c r="M39" s="7">
        <f t="shared" si="7"/>
        <v>5081.67</v>
      </c>
      <c r="N39" s="7">
        <f t="shared" si="7"/>
        <v>5493.76</v>
      </c>
      <c r="O39" s="7">
        <f t="shared" si="7"/>
        <v>5905.85</v>
      </c>
      <c r="P39" s="7">
        <f t="shared" si="7"/>
        <v>6317.9400000000005</v>
      </c>
      <c r="Q39" s="7">
        <f t="shared" si="7"/>
        <v>6730.03</v>
      </c>
      <c r="R39" s="7">
        <f t="shared" si="7"/>
        <v>7142.12</v>
      </c>
      <c r="S39" s="7">
        <f t="shared" si="6"/>
        <v>7554.21</v>
      </c>
      <c r="T39" s="7">
        <f t="shared" si="6"/>
        <v>7966.3</v>
      </c>
      <c r="U39" s="7">
        <f t="shared" si="6"/>
        <v>8378.3900000000012</v>
      </c>
      <c r="V39" s="7">
        <f t="shared" si="5"/>
        <v>8790.4800000000014</v>
      </c>
      <c r="W39" s="7">
        <f t="shared" si="5"/>
        <v>9202.57</v>
      </c>
      <c r="X39" s="7">
        <f t="shared" si="5"/>
        <v>9614.66</v>
      </c>
      <c r="Y39" s="7">
        <f t="shared" si="5"/>
        <v>10026.75</v>
      </c>
      <c r="Z39" s="7">
        <f t="shared" si="5"/>
        <v>10438.84</v>
      </c>
      <c r="AA39" s="7">
        <f t="shared" si="5"/>
        <v>10850.93</v>
      </c>
      <c r="AB39" s="7">
        <f t="shared" si="5"/>
        <v>11263.02</v>
      </c>
      <c r="AC39" s="7">
        <f t="shared" si="5"/>
        <v>11675.11</v>
      </c>
      <c r="AD39" s="7">
        <f t="shared" si="5"/>
        <v>12087.2</v>
      </c>
      <c r="AE39" s="7">
        <f t="shared" si="5"/>
        <v>12499.29</v>
      </c>
      <c r="AF39" s="7">
        <f t="shared" si="5"/>
        <v>12911.380000000001</v>
      </c>
      <c r="AG39" s="7">
        <f t="shared" si="5"/>
        <v>13323.47</v>
      </c>
      <c r="AH39" s="7">
        <f t="shared" si="5"/>
        <v>13735.560000000001</v>
      </c>
      <c r="AI39" s="7">
        <f t="shared" si="5"/>
        <v>14147.65</v>
      </c>
      <c r="AJ39" s="7">
        <f t="shared" si="5"/>
        <v>14559.740000000002</v>
      </c>
    </row>
    <row r="40" spans="1:36" s="5" customFormat="1" ht="30" customHeight="1" x14ac:dyDescent="0.25">
      <c r="A40" s="3">
        <v>30</v>
      </c>
      <c r="B40" s="7">
        <f t="shared" si="2"/>
        <v>562.8900000000001</v>
      </c>
      <c r="C40" s="7">
        <f t="shared" si="7"/>
        <v>989.19</v>
      </c>
      <c r="D40" s="7">
        <f t="shared" si="7"/>
        <v>1415.49</v>
      </c>
      <c r="E40" s="7">
        <f t="shared" si="7"/>
        <v>1841.7900000000002</v>
      </c>
      <c r="F40" s="7">
        <f t="shared" si="7"/>
        <v>2268.09</v>
      </c>
      <c r="G40" s="7">
        <f t="shared" si="7"/>
        <v>2694.39</v>
      </c>
      <c r="H40" s="7">
        <f t="shared" si="7"/>
        <v>3120.69</v>
      </c>
      <c r="I40" s="7">
        <f t="shared" si="7"/>
        <v>3546.9900000000002</v>
      </c>
      <c r="J40" s="7">
        <f t="shared" si="7"/>
        <v>3973.2900000000004</v>
      </c>
      <c r="K40" s="7">
        <f t="shared" si="7"/>
        <v>4399.59</v>
      </c>
      <c r="L40" s="7">
        <f t="shared" si="7"/>
        <v>4825.8900000000003</v>
      </c>
      <c r="M40" s="7">
        <f t="shared" si="7"/>
        <v>5252.19</v>
      </c>
      <c r="N40" s="7">
        <f t="shared" si="7"/>
        <v>5678.49</v>
      </c>
      <c r="O40" s="7">
        <f t="shared" si="7"/>
        <v>6104.79</v>
      </c>
      <c r="P40" s="7">
        <f t="shared" si="7"/>
        <v>6531.09</v>
      </c>
      <c r="Q40" s="7">
        <f t="shared" si="7"/>
        <v>6957.39</v>
      </c>
      <c r="R40" s="7">
        <f t="shared" si="7"/>
        <v>7383.6900000000005</v>
      </c>
      <c r="S40" s="7">
        <f t="shared" si="6"/>
        <v>7809.9900000000007</v>
      </c>
      <c r="T40" s="7">
        <f t="shared" si="6"/>
        <v>8236.2900000000009</v>
      </c>
      <c r="U40" s="7">
        <f t="shared" si="6"/>
        <v>8662.590000000002</v>
      </c>
      <c r="V40" s="7">
        <f t="shared" si="5"/>
        <v>9088.8900000000012</v>
      </c>
      <c r="W40" s="7">
        <f t="shared" si="5"/>
        <v>9515.1900000000023</v>
      </c>
      <c r="X40" s="7">
        <f t="shared" si="5"/>
        <v>9941.49</v>
      </c>
      <c r="Y40" s="7">
        <f t="shared" si="5"/>
        <v>10367.789999999999</v>
      </c>
      <c r="Z40" s="7">
        <f t="shared" si="5"/>
        <v>10794.09</v>
      </c>
      <c r="AA40" s="7">
        <f t="shared" si="5"/>
        <v>11220.39</v>
      </c>
      <c r="AB40" s="7">
        <f t="shared" si="5"/>
        <v>11646.69</v>
      </c>
      <c r="AC40" s="7">
        <f t="shared" si="5"/>
        <v>12072.99</v>
      </c>
      <c r="AD40" s="7">
        <f t="shared" si="5"/>
        <v>12499.29</v>
      </c>
      <c r="AE40" s="7">
        <f t="shared" si="5"/>
        <v>12925.59</v>
      </c>
      <c r="AF40" s="7">
        <f t="shared" si="5"/>
        <v>13351.890000000001</v>
      </c>
      <c r="AG40" s="7">
        <f t="shared" si="5"/>
        <v>13778.19</v>
      </c>
      <c r="AH40" s="7">
        <f t="shared" si="5"/>
        <v>14204.490000000002</v>
      </c>
      <c r="AI40" s="7">
        <f t="shared" si="5"/>
        <v>14630.79</v>
      </c>
      <c r="AJ40" s="7">
        <f t="shared" si="5"/>
        <v>15057.090000000002</v>
      </c>
    </row>
    <row r="41" spans="1:36" s="5" customFormat="1" ht="30" customHeight="1" x14ac:dyDescent="0.25">
      <c r="A41" s="3">
        <v>31</v>
      </c>
      <c r="B41" s="7">
        <f t="shared" si="2"/>
        <v>577.1</v>
      </c>
      <c r="C41" s="7">
        <f t="shared" si="7"/>
        <v>1017.61</v>
      </c>
      <c r="D41" s="7">
        <f t="shared" si="7"/>
        <v>1458.1200000000001</v>
      </c>
      <c r="E41" s="7">
        <f t="shared" si="7"/>
        <v>1898.63</v>
      </c>
      <c r="F41" s="7">
        <f t="shared" si="7"/>
        <v>2339.14</v>
      </c>
      <c r="G41" s="7">
        <f t="shared" si="7"/>
        <v>2779.65</v>
      </c>
      <c r="H41" s="7">
        <f t="shared" si="7"/>
        <v>3220.1600000000003</v>
      </c>
      <c r="I41" s="7">
        <f t="shared" si="7"/>
        <v>3660.67</v>
      </c>
      <c r="J41" s="7">
        <f t="shared" si="7"/>
        <v>4101.18</v>
      </c>
      <c r="K41" s="7">
        <f t="shared" si="7"/>
        <v>4541.6900000000005</v>
      </c>
      <c r="L41" s="7">
        <f t="shared" si="7"/>
        <v>4982.2</v>
      </c>
      <c r="M41" s="7">
        <f t="shared" si="7"/>
        <v>5422.71</v>
      </c>
      <c r="N41" s="7">
        <f t="shared" si="7"/>
        <v>5863.22</v>
      </c>
      <c r="O41" s="7">
        <f t="shared" si="7"/>
        <v>6303.7300000000005</v>
      </c>
      <c r="P41" s="7">
        <f t="shared" si="7"/>
        <v>6744.24</v>
      </c>
      <c r="Q41" s="7">
        <f t="shared" si="7"/>
        <v>7184.75</v>
      </c>
      <c r="R41" s="7">
        <f t="shared" si="7"/>
        <v>7625.26</v>
      </c>
      <c r="S41" s="7">
        <f t="shared" si="6"/>
        <v>8065.77</v>
      </c>
      <c r="T41" s="7">
        <f t="shared" si="6"/>
        <v>8506.2800000000007</v>
      </c>
      <c r="U41" s="7">
        <f t="shared" si="6"/>
        <v>8946.7900000000009</v>
      </c>
      <c r="V41" s="7">
        <f t="shared" si="5"/>
        <v>9387.3000000000011</v>
      </c>
      <c r="W41" s="7">
        <f t="shared" si="5"/>
        <v>9827.8100000000013</v>
      </c>
      <c r="X41" s="7">
        <f t="shared" si="5"/>
        <v>10268.320000000002</v>
      </c>
      <c r="Y41" s="7">
        <f t="shared" si="5"/>
        <v>10708.83</v>
      </c>
      <c r="Z41" s="7">
        <f t="shared" si="5"/>
        <v>11149.34</v>
      </c>
      <c r="AA41" s="7">
        <f t="shared" si="5"/>
        <v>11589.85</v>
      </c>
      <c r="AB41" s="7">
        <f t="shared" si="5"/>
        <v>12030.36</v>
      </c>
      <c r="AC41" s="7">
        <f t="shared" si="5"/>
        <v>12470.87</v>
      </c>
      <c r="AD41" s="7">
        <f t="shared" si="5"/>
        <v>12911.380000000001</v>
      </c>
      <c r="AE41" s="7">
        <f t="shared" si="5"/>
        <v>13351.89</v>
      </c>
      <c r="AF41" s="7">
        <f t="shared" si="5"/>
        <v>13792.400000000001</v>
      </c>
      <c r="AG41" s="7">
        <f t="shared" si="5"/>
        <v>14232.91</v>
      </c>
      <c r="AH41" s="7">
        <f t="shared" si="5"/>
        <v>14673.420000000002</v>
      </c>
      <c r="AI41" s="7">
        <f t="shared" si="5"/>
        <v>15113.93</v>
      </c>
      <c r="AJ41" s="7">
        <f t="shared" si="5"/>
        <v>15554.44</v>
      </c>
    </row>
    <row r="42" spans="1:36" s="5" customFormat="1" ht="30" customHeight="1" x14ac:dyDescent="0.25">
      <c r="A42" s="3">
        <v>32</v>
      </c>
      <c r="B42" s="7">
        <f t="shared" si="2"/>
        <v>591.31000000000006</v>
      </c>
      <c r="C42" s="7">
        <f t="shared" si="7"/>
        <v>1046.0300000000002</v>
      </c>
      <c r="D42" s="7">
        <f t="shared" si="7"/>
        <v>1500.75</v>
      </c>
      <c r="E42" s="7">
        <f t="shared" si="7"/>
        <v>1955.4700000000003</v>
      </c>
      <c r="F42" s="7">
        <f t="shared" si="7"/>
        <v>2410.19</v>
      </c>
      <c r="G42" s="7">
        <f t="shared" si="7"/>
        <v>2864.91</v>
      </c>
      <c r="H42" s="7">
        <f t="shared" si="7"/>
        <v>3319.63</v>
      </c>
      <c r="I42" s="7">
        <f t="shared" si="7"/>
        <v>3774.3500000000004</v>
      </c>
      <c r="J42" s="7">
        <f t="shared" si="7"/>
        <v>4229.07</v>
      </c>
      <c r="K42" s="7">
        <f t="shared" si="7"/>
        <v>4683.7900000000009</v>
      </c>
      <c r="L42" s="7">
        <f t="shared" si="7"/>
        <v>5138.51</v>
      </c>
      <c r="M42" s="7">
        <f t="shared" si="7"/>
        <v>5593.23</v>
      </c>
      <c r="N42" s="7">
        <f t="shared" si="7"/>
        <v>6047.95</v>
      </c>
      <c r="O42" s="7">
        <f t="shared" si="7"/>
        <v>6502.67</v>
      </c>
      <c r="P42" s="7">
        <f t="shared" si="7"/>
        <v>6957.39</v>
      </c>
      <c r="Q42" s="7">
        <f t="shared" si="7"/>
        <v>7412.1100000000006</v>
      </c>
      <c r="R42" s="7">
        <f t="shared" si="7"/>
        <v>7866.83</v>
      </c>
      <c r="S42" s="7">
        <f t="shared" si="6"/>
        <v>8321.5500000000011</v>
      </c>
      <c r="T42" s="7">
        <f t="shared" si="6"/>
        <v>8776.27</v>
      </c>
      <c r="U42" s="7">
        <f t="shared" si="6"/>
        <v>9230.9900000000016</v>
      </c>
      <c r="V42" s="7">
        <f t="shared" si="5"/>
        <v>9685.7100000000009</v>
      </c>
      <c r="W42" s="7">
        <f t="shared" si="5"/>
        <v>10140.43</v>
      </c>
      <c r="X42" s="7">
        <f t="shared" si="5"/>
        <v>10595.150000000001</v>
      </c>
      <c r="Y42" s="7">
        <f t="shared" si="5"/>
        <v>11049.869999999999</v>
      </c>
      <c r="Z42" s="7">
        <f t="shared" si="5"/>
        <v>11504.59</v>
      </c>
      <c r="AA42" s="7">
        <f t="shared" si="5"/>
        <v>11959.31</v>
      </c>
      <c r="AB42" s="7">
        <f t="shared" si="5"/>
        <v>12414.03</v>
      </c>
      <c r="AC42" s="7">
        <f t="shared" si="5"/>
        <v>12868.75</v>
      </c>
      <c r="AD42" s="7">
        <f t="shared" si="5"/>
        <v>13323.470000000001</v>
      </c>
      <c r="AE42" s="7">
        <f t="shared" si="5"/>
        <v>13778.19</v>
      </c>
      <c r="AF42" s="7">
        <f t="shared" si="5"/>
        <v>14232.910000000002</v>
      </c>
      <c r="AG42" s="7">
        <f t="shared" si="5"/>
        <v>14687.630000000001</v>
      </c>
      <c r="AH42" s="7">
        <f t="shared" si="5"/>
        <v>15142.350000000002</v>
      </c>
      <c r="AI42" s="7">
        <f t="shared" si="5"/>
        <v>15597.07</v>
      </c>
      <c r="AJ42" s="7">
        <f t="shared" si="5"/>
        <v>16051.79</v>
      </c>
    </row>
    <row r="43" spans="1:36" s="5" customFormat="1" ht="30" customHeight="1" x14ac:dyDescent="0.25">
      <c r="A43" s="3">
        <v>33</v>
      </c>
      <c r="B43" s="7">
        <f t="shared" si="2"/>
        <v>605.52</v>
      </c>
      <c r="C43" s="7">
        <f t="shared" si="7"/>
        <v>1074.45</v>
      </c>
      <c r="D43" s="7">
        <f t="shared" si="7"/>
        <v>1543.38</v>
      </c>
      <c r="E43" s="7">
        <f t="shared" si="7"/>
        <v>2012.3100000000002</v>
      </c>
      <c r="F43" s="7">
        <f t="shared" si="7"/>
        <v>2481.2400000000002</v>
      </c>
      <c r="G43" s="7">
        <f t="shared" si="7"/>
        <v>2950.17</v>
      </c>
      <c r="H43" s="7">
        <f t="shared" si="7"/>
        <v>3419.1</v>
      </c>
      <c r="I43" s="7">
        <f t="shared" si="7"/>
        <v>3888.03</v>
      </c>
      <c r="J43" s="7">
        <f t="shared" si="7"/>
        <v>4356.9600000000009</v>
      </c>
      <c r="K43" s="7">
        <f t="shared" si="7"/>
        <v>4825.8900000000012</v>
      </c>
      <c r="L43" s="7">
        <f t="shared" si="7"/>
        <v>5294.82</v>
      </c>
      <c r="M43" s="7">
        <f t="shared" si="7"/>
        <v>5763.75</v>
      </c>
      <c r="N43" s="7">
        <f t="shared" si="7"/>
        <v>6232.68</v>
      </c>
      <c r="O43" s="7">
        <f t="shared" si="7"/>
        <v>6701.61</v>
      </c>
      <c r="P43" s="7">
        <f t="shared" si="7"/>
        <v>7170.54</v>
      </c>
      <c r="Q43" s="7">
        <f t="shared" si="7"/>
        <v>7639.47</v>
      </c>
      <c r="R43" s="7">
        <f t="shared" si="7"/>
        <v>8108.4000000000005</v>
      </c>
      <c r="S43" s="7">
        <f t="shared" si="6"/>
        <v>8577.3300000000017</v>
      </c>
      <c r="T43" s="7">
        <f t="shared" si="6"/>
        <v>9046.26</v>
      </c>
      <c r="U43" s="7">
        <f t="shared" si="6"/>
        <v>9515.1900000000023</v>
      </c>
      <c r="V43" s="7">
        <f t="shared" si="5"/>
        <v>9984.1200000000008</v>
      </c>
      <c r="W43" s="7">
        <f t="shared" si="5"/>
        <v>10453.049999999999</v>
      </c>
      <c r="X43" s="7">
        <f t="shared" si="5"/>
        <v>10921.980000000001</v>
      </c>
      <c r="Y43" s="7">
        <f t="shared" si="5"/>
        <v>11390.91</v>
      </c>
      <c r="Z43" s="7">
        <f t="shared" si="5"/>
        <v>11859.84</v>
      </c>
      <c r="AA43" s="7">
        <f t="shared" si="5"/>
        <v>12328.77</v>
      </c>
      <c r="AB43" s="7">
        <f t="shared" si="5"/>
        <v>12797.7</v>
      </c>
      <c r="AC43" s="7">
        <f t="shared" si="5"/>
        <v>13266.63</v>
      </c>
      <c r="AD43" s="7">
        <f t="shared" si="5"/>
        <v>13735.560000000001</v>
      </c>
      <c r="AE43" s="7">
        <f t="shared" si="5"/>
        <v>14204.49</v>
      </c>
      <c r="AF43" s="7">
        <f t="shared" si="5"/>
        <v>14673.420000000002</v>
      </c>
      <c r="AG43" s="7">
        <f t="shared" si="5"/>
        <v>15142.35</v>
      </c>
      <c r="AH43" s="7">
        <f t="shared" si="5"/>
        <v>15611.28</v>
      </c>
      <c r="AI43" s="7">
        <f t="shared" si="5"/>
        <v>16080.210000000001</v>
      </c>
      <c r="AJ43" s="7">
        <f t="shared" si="5"/>
        <v>16549.14</v>
      </c>
    </row>
    <row r="44" spans="1:36" s="5" customFormat="1" ht="30" customHeight="1" x14ac:dyDescent="0.25">
      <c r="A44" s="3">
        <v>34</v>
      </c>
      <c r="B44" s="7">
        <f t="shared" si="2"/>
        <v>619.73</v>
      </c>
      <c r="C44" s="7">
        <f t="shared" si="7"/>
        <v>1102.8700000000001</v>
      </c>
      <c r="D44" s="7">
        <f t="shared" si="7"/>
        <v>1586.0100000000002</v>
      </c>
      <c r="E44" s="7">
        <f t="shared" si="7"/>
        <v>2069.15</v>
      </c>
      <c r="F44" s="7">
        <f t="shared" si="7"/>
        <v>2552.29</v>
      </c>
      <c r="G44" s="7">
        <f t="shared" si="7"/>
        <v>3035.4300000000003</v>
      </c>
      <c r="H44" s="7">
        <f t="shared" si="7"/>
        <v>3518.57</v>
      </c>
      <c r="I44" s="7">
        <f t="shared" si="7"/>
        <v>4001.71</v>
      </c>
      <c r="J44" s="7">
        <f t="shared" si="7"/>
        <v>4484.8500000000004</v>
      </c>
      <c r="K44" s="7">
        <f t="shared" si="7"/>
        <v>4967.99</v>
      </c>
      <c r="L44" s="7">
        <f t="shared" si="7"/>
        <v>5451.13</v>
      </c>
      <c r="M44" s="7">
        <f t="shared" si="7"/>
        <v>5934.27</v>
      </c>
      <c r="N44" s="7">
        <f t="shared" si="7"/>
        <v>6417.41</v>
      </c>
      <c r="O44" s="7">
        <f t="shared" si="7"/>
        <v>6900.55</v>
      </c>
      <c r="P44" s="7">
        <f t="shared" si="7"/>
        <v>7383.6900000000005</v>
      </c>
      <c r="Q44" s="7">
        <f t="shared" si="7"/>
        <v>7866.83</v>
      </c>
      <c r="R44" s="7">
        <f t="shared" si="7"/>
        <v>8349.9700000000012</v>
      </c>
      <c r="S44" s="7">
        <f t="shared" si="6"/>
        <v>8833.11</v>
      </c>
      <c r="T44" s="7">
        <f t="shared" si="6"/>
        <v>9316.25</v>
      </c>
      <c r="U44" s="7">
        <f t="shared" si="6"/>
        <v>9799.3900000000012</v>
      </c>
      <c r="V44" s="7">
        <f t="shared" si="5"/>
        <v>10282.530000000001</v>
      </c>
      <c r="W44" s="7">
        <f t="shared" si="5"/>
        <v>10765.670000000002</v>
      </c>
      <c r="X44" s="7">
        <f t="shared" si="5"/>
        <v>11248.810000000001</v>
      </c>
      <c r="Y44" s="7">
        <f t="shared" si="5"/>
        <v>11731.95</v>
      </c>
      <c r="Z44" s="7">
        <f t="shared" si="5"/>
        <v>12215.09</v>
      </c>
      <c r="AA44" s="7">
        <f t="shared" si="5"/>
        <v>12698.23</v>
      </c>
      <c r="AB44" s="7">
        <f t="shared" si="5"/>
        <v>13181.37</v>
      </c>
      <c r="AC44" s="7">
        <f t="shared" si="5"/>
        <v>13664.51</v>
      </c>
      <c r="AD44" s="7">
        <f t="shared" si="5"/>
        <v>14147.650000000001</v>
      </c>
      <c r="AE44" s="7">
        <f t="shared" si="5"/>
        <v>14630.79</v>
      </c>
      <c r="AF44" s="7">
        <f t="shared" si="5"/>
        <v>15113.930000000002</v>
      </c>
      <c r="AG44" s="7">
        <f t="shared" si="5"/>
        <v>15597.07</v>
      </c>
      <c r="AH44" s="7">
        <f t="shared" si="5"/>
        <v>16080.210000000001</v>
      </c>
      <c r="AI44" s="7">
        <f t="shared" si="5"/>
        <v>16563.350000000002</v>
      </c>
      <c r="AJ44" s="7">
        <f t="shared" si="5"/>
        <v>17046.489999999998</v>
      </c>
    </row>
    <row r="45" spans="1:36" s="5" customFormat="1" ht="30" customHeight="1" x14ac:dyDescent="0.25">
      <c r="A45" s="3">
        <v>35</v>
      </c>
      <c r="B45" s="7">
        <f t="shared" si="2"/>
        <v>633.94000000000005</v>
      </c>
      <c r="C45" s="7">
        <f t="shared" si="7"/>
        <v>1131.2900000000002</v>
      </c>
      <c r="D45" s="7">
        <f t="shared" si="7"/>
        <v>1628.64</v>
      </c>
      <c r="E45" s="7">
        <f t="shared" si="7"/>
        <v>2125.9900000000002</v>
      </c>
      <c r="F45" s="7">
        <f t="shared" si="7"/>
        <v>2623.34</v>
      </c>
      <c r="G45" s="7">
        <f t="shared" si="7"/>
        <v>3120.69</v>
      </c>
      <c r="H45" s="7">
        <f t="shared" si="7"/>
        <v>3618.04</v>
      </c>
      <c r="I45" s="7">
        <f t="shared" si="7"/>
        <v>4115.3900000000003</v>
      </c>
      <c r="J45" s="7">
        <f t="shared" si="7"/>
        <v>4612.74</v>
      </c>
      <c r="K45" s="7">
        <f t="shared" si="7"/>
        <v>5110.09</v>
      </c>
      <c r="L45" s="7">
        <f t="shared" si="7"/>
        <v>5607.44</v>
      </c>
      <c r="M45" s="7">
        <f t="shared" si="7"/>
        <v>6104.79</v>
      </c>
      <c r="N45" s="7">
        <f t="shared" si="7"/>
        <v>6602.14</v>
      </c>
      <c r="O45" s="7">
        <f t="shared" si="7"/>
        <v>7099.49</v>
      </c>
      <c r="P45" s="7">
        <f t="shared" si="7"/>
        <v>7596.84</v>
      </c>
      <c r="Q45" s="7">
        <f t="shared" si="7"/>
        <v>8094.1900000000005</v>
      </c>
      <c r="R45" s="7">
        <f t="shared" si="7"/>
        <v>8591.5400000000009</v>
      </c>
      <c r="S45" s="7">
        <f t="shared" si="6"/>
        <v>9088.8900000000012</v>
      </c>
      <c r="T45" s="7">
        <f t="shared" si="6"/>
        <v>9586.24</v>
      </c>
      <c r="U45" s="7">
        <f t="shared" si="6"/>
        <v>10083.590000000002</v>
      </c>
      <c r="V45" s="7">
        <f t="shared" si="5"/>
        <v>10580.94</v>
      </c>
      <c r="W45" s="7">
        <f t="shared" si="5"/>
        <v>11078.29</v>
      </c>
      <c r="X45" s="7">
        <f t="shared" si="5"/>
        <v>11575.640000000001</v>
      </c>
      <c r="Y45" s="7">
        <f t="shared" si="5"/>
        <v>12072.99</v>
      </c>
      <c r="Z45" s="7">
        <f t="shared" si="5"/>
        <v>12570.34</v>
      </c>
      <c r="AA45" s="7">
        <f t="shared" si="5"/>
        <v>13067.69</v>
      </c>
      <c r="AB45" s="7">
        <f t="shared" si="5"/>
        <v>13565.04</v>
      </c>
      <c r="AC45" s="7">
        <f t="shared" si="5"/>
        <v>14062.39</v>
      </c>
      <c r="AD45" s="7">
        <f t="shared" si="5"/>
        <v>14559.740000000002</v>
      </c>
      <c r="AE45" s="7">
        <f t="shared" si="5"/>
        <v>15057.09</v>
      </c>
      <c r="AF45" s="7">
        <f t="shared" si="5"/>
        <v>15554.44</v>
      </c>
      <c r="AG45" s="7">
        <f t="shared" si="5"/>
        <v>16051.79</v>
      </c>
      <c r="AH45" s="7">
        <f t="shared" si="5"/>
        <v>16549.14</v>
      </c>
      <c r="AI45" s="7">
        <f t="shared" si="5"/>
        <v>17046.490000000002</v>
      </c>
      <c r="AJ45" s="7">
        <f t="shared" si="5"/>
        <v>17543.84</v>
      </c>
    </row>
    <row r="46" spans="1:36" s="5" customFormat="1" ht="30" customHeight="1" x14ac:dyDescent="0.25">
      <c r="A46" s="3">
        <v>36</v>
      </c>
      <c r="B46" s="7">
        <f t="shared" si="2"/>
        <v>648.15000000000009</v>
      </c>
      <c r="C46" s="7">
        <f t="shared" si="7"/>
        <v>1159.71</v>
      </c>
      <c r="D46" s="7">
        <f t="shared" si="7"/>
        <v>1671.2700000000002</v>
      </c>
      <c r="E46" s="7">
        <f t="shared" si="7"/>
        <v>2182.83</v>
      </c>
      <c r="F46" s="7">
        <f t="shared" si="7"/>
        <v>2694.39</v>
      </c>
      <c r="G46" s="7">
        <f t="shared" si="7"/>
        <v>3205.9500000000003</v>
      </c>
      <c r="H46" s="7">
        <f t="shared" si="7"/>
        <v>3717.51</v>
      </c>
      <c r="I46" s="7">
        <f t="shared" si="7"/>
        <v>4229.0700000000006</v>
      </c>
      <c r="J46" s="7">
        <f t="shared" si="7"/>
        <v>4740.630000000001</v>
      </c>
      <c r="K46" s="7">
        <f t="shared" si="7"/>
        <v>5252.1900000000005</v>
      </c>
      <c r="L46" s="7">
        <f t="shared" si="7"/>
        <v>5763.75</v>
      </c>
      <c r="M46" s="7">
        <f t="shared" si="7"/>
        <v>6275.31</v>
      </c>
      <c r="N46" s="7">
        <f t="shared" si="7"/>
        <v>6786.87</v>
      </c>
      <c r="O46" s="7">
        <f t="shared" si="7"/>
        <v>7298.43</v>
      </c>
      <c r="P46" s="7">
        <f t="shared" si="7"/>
        <v>7809.99</v>
      </c>
      <c r="Q46" s="7">
        <f t="shared" si="7"/>
        <v>8321.5500000000011</v>
      </c>
      <c r="R46" s="7">
        <f t="shared" si="7"/>
        <v>8833.11</v>
      </c>
      <c r="S46" s="7">
        <f t="shared" si="6"/>
        <v>9344.6700000000019</v>
      </c>
      <c r="T46" s="7">
        <f t="shared" si="6"/>
        <v>9856.2300000000014</v>
      </c>
      <c r="U46" s="7">
        <f t="shared" si="6"/>
        <v>10367.790000000001</v>
      </c>
      <c r="V46" s="7">
        <f t="shared" si="5"/>
        <v>10879.35</v>
      </c>
      <c r="W46" s="7">
        <f t="shared" si="5"/>
        <v>11390.91</v>
      </c>
      <c r="X46" s="7">
        <f t="shared" si="5"/>
        <v>11902.470000000001</v>
      </c>
      <c r="Y46" s="7">
        <f t="shared" si="5"/>
        <v>12414.03</v>
      </c>
      <c r="Z46" s="7">
        <f t="shared" si="5"/>
        <v>12925.59</v>
      </c>
      <c r="AA46" s="7">
        <f t="shared" si="5"/>
        <v>13437.15</v>
      </c>
      <c r="AB46" s="7">
        <f t="shared" si="5"/>
        <v>13948.710000000001</v>
      </c>
      <c r="AC46" s="7">
        <f t="shared" si="5"/>
        <v>14460.27</v>
      </c>
      <c r="AD46" s="7">
        <f t="shared" si="5"/>
        <v>14971.830000000002</v>
      </c>
      <c r="AE46" s="7">
        <f t="shared" si="5"/>
        <v>15483.39</v>
      </c>
      <c r="AF46" s="7">
        <f t="shared" si="5"/>
        <v>15994.95</v>
      </c>
      <c r="AG46" s="7">
        <f t="shared" si="5"/>
        <v>16506.510000000002</v>
      </c>
      <c r="AH46" s="7">
        <f t="shared" si="5"/>
        <v>17018.07</v>
      </c>
      <c r="AI46" s="7">
        <f t="shared" si="5"/>
        <v>17529.63</v>
      </c>
      <c r="AJ46" s="7">
        <f t="shared" si="5"/>
        <v>18041.189999999999</v>
      </c>
    </row>
    <row r="47" spans="1:36" s="5" customFormat="1" ht="30" customHeight="1" x14ac:dyDescent="0.25">
      <c r="A47" s="3">
        <v>37</v>
      </c>
      <c r="B47" s="7">
        <f t="shared" si="2"/>
        <v>662.36000000000013</v>
      </c>
      <c r="C47" s="7">
        <f t="shared" si="7"/>
        <v>1188.1300000000001</v>
      </c>
      <c r="D47" s="7">
        <f t="shared" si="7"/>
        <v>1713.9</v>
      </c>
      <c r="E47" s="7">
        <f t="shared" si="7"/>
        <v>2239.67</v>
      </c>
      <c r="F47" s="7">
        <f t="shared" si="7"/>
        <v>2765.44</v>
      </c>
      <c r="G47" s="7">
        <f t="shared" si="7"/>
        <v>3291.21</v>
      </c>
      <c r="H47" s="7">
        <f t="shared" si="7"/>
        <v>3816.98</v>
      </c>
      <c r="I47" s="7">
        <f t="shared" si="7"/>
        <v>4342.7500000000009</v>
      </c>
      <c r="J47" s="7">
        <f t="shared" si="7"/>
        <v>4868.5200000000004</v>
      </c>
      <c r="K47" s="7">
        <f t="shared" si="7"/>
        <v>5394.2900000000009</v>
      </c>
      <c r="L47" s="7">
        <f t="shared" si="7"/>
        <v>5920.06</v>
      </c>
      <c r="M47" s="7">
        <f t="shared" si="7"/>
        <v>6445.83</v>
      </c>
      <c r="N47" s="7">
        <f t="shared" si="7"/>
        <v>6971.6</v>
      </c>
      <c r="O47" s="7">
        <f t="shared" si="7"/>
        <v>7497.37</v>
      </c>
      <c r="P47" s="7">
        <f t="shared" si="7"/>
        <v>8023.14</v>
      </c>
      <c r="Q47" s="7">
        <f t="shared" si="7"/>
        <v>8548.9100000000017</v>
      </c>
      <c r="R47" s="7">
        <f t="shared" si="7"/>
        <v>9074.68</v>
      </c>
      <c r="S47" s="7">
        <f t="shared" si="6"/>
        <v>9600.4500000000007</v>
      </c>
      <c r="T47" s="7">
        <f t="shared" si="6"/>
        <v>10126.220000000001</v>
      </c>
      <c r="U47" s="7">
        <f t="shared" si="6"/>
        <v>10651.990000000002</v>
      </c>
      <c r="V47" s="7">
        <f t="shared" si="5"/>
        <v>11177.76</v>
      </c>
      <c r="W47" s="7">
        <f t="shared" si="5"/>
        <v>11703.530000000002</v>
      </c>
      <c r="X47" s="7">
        <f t="shared" si="5"/>
        <v>12229.300000000001</v>
      </c>
      <c r="Y47" s="7">
        <f t="shared" si="5"/>
        <v>12755.07</v>
      </c>
      <c r="Z47" s="7">
        <f t="shared" si="5"/>
        <v>13280.84</v>
      </c>
      <c r="AA47" s="7">
        <f t="shared" si="5"/>
        <v>13806.61</v>
      </c>
      <c r="AB47" s="7">
        <f t="shared" si="5"/>
        <v>14332.380000000001</v>
      </c>
      <c r="AC47" s="7">
        <f t="shared" si="5"/>
        <v>14858.15</v>
      </c>
      <c r="AD47" s="7">
        <f t="shared" si="5"/>
        <v>15383.920000000002</v>
      </c>
      <c r="AE47" s="7">
        <f t="shared" si="5"/>
        <v>15909.69</v>
      </c>
      <c r="AF47" s="7">
        <f t="shared" si="5"/>
        <v>16435.46</v>
      </c>
      <c r="AG47" s="7">
        <f t="shared" si="5"/>
        <v>16961.230000000003</v>
      </c>
      <c r="AH47" s="7">
        <f t="shared" si="5"/>
        <v>17487</v>
      </c>
      <c r="AI47" s="7">
        <f t="shared" si="5"/>
        <v>18012.77</v>
      </c>
      <c r="AJ47" s="7">
        <f t="shared" si="5"/>
        <v>18538.54</v>
      </c>
    </row>
    <row r="48" spans="1:36" s="5" customFormat="1" ht="30" customHeight="1" x14ac:dyDescent="0.25">
      <c r="A48" s="3">
        <v>38</v>
      </c>
      <c r="B48" s="7">
        <f>$B$4+(($B$10-1)*$B$6)+($B$10*($A48-1)*$B$5)</f>
        <v>676.56999999999994</v>
      </c>
      <c r="C48" s="7">
        <f t="shared" si="7"/>
        <v>1216.55</v>
      </c>
      <c r="D48" s="7">
        <f t="shared" si="7"/>
        <v>1756.5300000000002</v>
      </c>
      <c r="E48" s="7">
        <f t="shared" si="7"/>
        <v>2296.5099999999998</v>
      </c>
      <c r="F48" s="7">
        <f t="shared" si="7"/>
        <v>2836.4900000000002</v>
      </c>
      <c r="G48" s="7">
        <f t="shared" si="7"/>
        <v>3376.4700000000003</v>
      </c>
      <c r="H48" s="7">
        <f t="shared" si="7"/>
        <v>3916.4500000000003</v>
      </c>
      <c r="I48" s="7">
        <f t="shared" si="7"/>
        <v>4456.43</v>
      </c>
      <c r="J48" s="7">
        <f t="shared" si="7"/>
        <v>4996.41</v>
      </c>
      <c r="K48" s="7">
        <f t="shared" si="7"/>
        <v>5536.3900000000012</v>
      </c>
      <c r="L48" s="7">
        <f t="shared" si="7"/>
        <v>6076.37</v>
      </c>
      <c r="M48" s="7">
        <f t="shared" si="7"/>
        <v>6616.35</v>
      </c>
      <c r="N48" s="7">
        <f t="shared" si="7"/>
        <v>7156.33</v>
      </c>
      <c r="O48" s="7">
        <f t="shared" si="7"/>
        <v>7696.31</v>
      </c>
      <c r="P48" s="7">
        <f t="shared" si="7"/>
        <v>8236.2900000000009</v>
      </c>
      <c r="Q48" s="7">
        <f t="shared" si="7"/>
        <v>8776.27</v>
      </c>
      <c r="R48" s="7">
        <f t="shared" si="7"/>
        <v>9316.25</v>
      </c>
      <c r="S48" s="7">
        <f t="shared" si="6"/>
        <v>9856.2300000000014</v>
      </c>
      <c r="T48" s="7">
        <f t="shared" si="6"/>
        <v>10396.210000000001</v>
      </c>
      <c r="U48" s="7">
        <f t="shared" si="6"/>
        <v>10936.190000000002</v>
      </c>
      <c r="V48" s="7">
        <f t="shared" si="5"/>
        <v>11476.17</v>
      </c>
      <c r="W48" s="7">
        <f t="shared" si="5"/>
        <v>12016.150000000001</v>
      </c>
      <c r="X48" s="7">
        <f t="shared" si="5"/>
        <v>12556.130000000001</v>
      </c>
      <c r="Y48" s="7">
        <f t="shared" si="5"/>
        <v>13096.11</v>
      </c>
      <c r="Z48" s="7">
        <f t="shared" si="5"/>
        <v>13636.09</v>
      </c>
      <c r="AA48" s="7">
        <f t="shared" si="5"/>
        <v>14176.07</v>
      </c>
      <c r="AB48" s="7">
        <f t="shared" si="5"/>
        <v>14716.050000000001</v>
      </c>
      <c r="AC48" s="7">
        <f t="shared" si="5"/>
        <v>15256.03</v>
      </c>
      <c r="AD48" s="7">
        <f t="shared" si="5"/>
        <v>15796.010000000002</v>
      </c>
      <c r="AE48" s="7">
        <f t="shared" si="5"/>
        <v>16335.99</v>
      </c>
      <c r="AF48" s="7">
        <f t="shared" si="5"/>
        <v>16875.97</v>
      </c>
      <c r="AG48" s="7">
        <f t="shared" si="5"/>
        <v>17415.95</v>
      </c>
      <c r="AH48" s="7">
        <f t="shared" si="5"/>
        <v>17955.93</v>
      </c>
      <c r="AI48" s="7">
        <f t="shared" si="5"/>
        <v>18495.91</v>
      </c>
      <c r="AJ48" s="7">
        <f>$B$4+((AJ$10-1)*$B$6)+(AJ$10*($A48-1)*$B$5)</f>
        <v>19035.89</v>
      </c>
    </row>
    <row r="49" spans="1:36" s="5" customFormat="1" ht="30" customHeight="1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6" s="5" customFormat="1" ht="30" customHeight="1" x14ac:dyDescent="0.25">
      <c r="A50" s="3"/>
      <c r="B50" s="4"/>
      <c r="C50" s="4"/>
      <c r="D50" s="4"/>
    </row>
    <row r="51" spans="1:36" x14ac:dyDescent="0.25">
      <c r="B51"/>
      <c r="C51"/>
      <c r="D51"/>
    </row>
    <row r="53" spans="1:36" ht="20.25" thickBot="1" x14ac:dyDescent="0.35">
      <c r="A53" s="21"/>
      <c r="B53" s="21"/>
      <c r="C53" s="21"/>
      <c r="D53" s="21"/>
    </row>
    <row r="54" spans="1:36" ht="15.75" thickTop="1" x14ac:dyDescent="0.25">
      <c r="A54" s="14" t="s">
        <v>3</v>
      </c>
      <c r="B54" s="1" t="s">
        <v>0</v>
      </c>
      <c r="C54" s="1" t="s">
        <v>1</v>
      </c>
      <c r="D54" s="1" t="s">
        <v>2</v>
      </c>
      <c r="E54" s="1" t="s">
        <v>23</v>
      </c>
      <c r="F54" s="1" t="s">
        <v>24</v>
      </c>
      <c r="G54" s="1" t="s">
        <v>25</v>
      </c>
      <c r="H54" s="1" t="s">
        <v>26</v>
      </c>
      <c r="I54" s="1" t="s">
        <v>27</v>
      </c>
      <c r="J54" s="1" t="s">
        <v>28</v>
      </c>
      <c r="K54" s="1" t="s">
        <v>29</v>
      </c>
      <c r="L54" s="1" t="s">
        <v>30</v>
      </c>
      <c r="M54" s="1" t="s">
        <v>31</v>
      </c>
      <c r="N54" s="1" t="s">
        <v>32</v>
      </c>
      <c r="O54" s="1" t="s">
        <v>33</v>
      </c>
      <c r="P54" s="1" t="s">
        <v>34</v>
      </c>
      <c r="Q54" s="1" t="s">
        <v>35</v>
      </c>
      <c r="R54" s="1" t="s">
        <v>36</v>
      </c>
      <c r="S54" s="1" t="s">
        <v>37</v>
      </c>
      <c r="T54" s="1" t="s">
        <v>38</v>
      </c>
      <c r="U54" s="1" t="s">
        <v>39</v>
      </c>
      <c r="V54" s="1" t="s">
        <v>40</v>
      </c>
      <c r="W54" s="1" t="s">
        <v>41</v>
      </c>
      <c r="X54" s="1" t="s">
        <v>42</v>
      </c>
      <c r="Y54" s="1" t="s">
        <v>43</v>
      </c>
      <c r="Z54" s="1" t="s">
        <v>44</v>
      </c>
      <c r="AA54" s="1" t="s">
        <v>45</v>
      </c>
      <c r="AB54" s="1" t="s">
        <v>46</v>
      </c>
      <c r="AC54" s="1" t="s">
        <v>47</v>
      </c>
      <c r="AD54" s="1" t="s">
        <v>48</v>
      </c>
      <c r="AE54" s="1" t="s">
        <v>49</v>
      </c>
      <c r="AF54" s="1" t="s">
        <v>52</v>
      </c>
      <c r="AG54" s="1" t="s">
        <v>53</v>
      </c>
      <c r="AH54" s="1" t="s">
        <v>54</v>
      </c>
      <c r="AI54" s="1" t="s">
        <v>55</v>
      </c>
      <c r="AJ54" s="1" t="s">
        <v>56</v>
      </c>
    </row>
    <row r="55" spans="1:36" x14ac:dyDescent="0.25">
      <c r="A55" s="14" t="s">
        <v>61</v>
      </c>
      <c r="B55" s="1">
        <v>1</v>
      </c>
      <c r="C55" s="1">
        <v>2</v>
      </c>
      <c r="D55" s="1">
        <v>3</v>
      </c>
      <c r="E55" s="4">
        <v>4</v>
      </c>
      <c r="F55" s="4">
        <v>5</v>
      </c>
      <c r="G55" s="4">
        <v>6</v>
      </c>
      <c r="H55" s="4">
        <v>7</v>
      </c>
      <c r="I55" s="4">
        <v>8</v>
      </c>
      <c r="J55" s="4">
        <v>9</v>
      </c>
      <c r="K55" s="4">
        <v>10</v>
      </c>
      <c r="L55" s="4">
        <v>11</v>
      </c>
      <c r="M55" s="4">
        <v>12</v>
      </c>
      <c r="N55" s="4">
        <v>13</v>
      </c>
      <c r="O55" s="4">
        <v>14</v>
      </c>
      <c r="P55" s="4">
        <v>15</v>
      </c>
      <c r="Q55" s="4">
        <v>16</v>
      </c>
      <c r="R55" s="4">
        <v>17</v>
      </c>
      <c r="S55" s="4">
        <v>18</v>
      </c>
      <c r="T55" s="4">
        <v>19</v>
      </c>
      <c r="U55" s="4">
        <v>20</v>
      </c>
      <c r="V55" s="4">
        <v>21</v>
      </c>
      <c r="W55" s="4">
        <v>22</v>
      </c>
      <c r="X55" s="4">
        <v>23</v>
      </c>
      <c r="Y55" s="4">
        <v>24</v>
      </c>
      <c r="Z55" s="4">
        <v>25</v>
      </c>
      <c r="AA55" s="4">
        <v>26</v>
      </c>
      <c r="AB55" s="4">
        <v>27</v>
      </c>
      <c r="AC55" s="4">
        <v>28</v>
      </c>
      <c r="AD55" s="4">
        <v>29</v>
      </c>
      <c r="AE55" s="4">
        <v>30</v>
      </c>
      <c r="AF55" s="4">
        <v>31</v>
      </c>
      <c r="AG55" s="4">
        <v>32</v>
      </c>
      <c r="AH55" s="4">
        <v>33</v>
      </c>
      <c r="AI55" s="4">
        <v>34</v>
      </c>
      <c r="AJ55" s="4">
        <v>35</v>
      </c>
    </row>
    <row r="56" spans="1:36" s="6" customFormat="1" x14ac:dyDescent="0.25">
      <c r="A56" s="3">
        <v>1</v>
      </c>
      <c r="B56" s="7">
        <f>$B$5</f>
        <v>14.21</v>
      </c>
      <c r="C56" s="7">
        <f t="shared" ref="C56:AJ56" si="8">$B$5+((C$55-1)*$B$5)+(($A56-1)*$B$6)</f>
        <v>28.42</v>
      </c>
      <c r="D56" s="7">
        <f t="shared" si="8"/>
        <v>42.63</v>
      </c>
      <c r="E56" s="7">
        <f t="shared" si="8"/>
        <v>56.84</v>
      </c>
      <c r="F56" s="7">
        <f t="shared" si="8"/>
        <v>71.050000000000011</v>
      </c>
      <c r="G56" s="7">
        <f t="shared" si="8"/>
        <v>85.260000000000019</v>
      </c>
      <c r="H56" s="7">
        <f t="shared" si="8"/>
        <v>99.47</v>
      </c>
      <c r="I56" s="7">
        <f t="shared" si="8"/>
        <v>113.68</v>
      </c>
      <c r="J56" s="7">
        <f t="shared" si="8"/>
        <v>127.89000000000001</v>
      </c>
      <c r="K56" s="7">
        <f t="shared" si="8"/>
        <v>142.10000000000002</v>
      </c>
      <c r="L56" s="7">
        <f t="shared" si="8"/>
        <v>156.31000000000003</v>
      </c>
      <c r="M56" s="7">
        <f t="shared" si="8"/>
        <v>170.52</v>
      </c>
      <c r="N56" s="7">
        <f t="shared" si="8"/>
        <v>184.73000000000002</v>
      </c>
      <c r="O56" s="7">
        <f t="shared" si="8"/>
        <v>198.94000000000003</v>
      </c>
      <c r="P56" s="7">
        <f t="shared" si="8"/>
        <v>213.15</v>
      </c>
      <c r="Q56" s="7">
        <f t="shared" si="8"/>
        <v>227.36</v>
      </c>
      <c r="R56" s="7">
        <f t="shared" si="8"/>
        <v>241.57000000000002</v>
      </c>
      <c r="S56" s="7">
        <f t="shared" si="8"/>
        <v>255.78000000000003</v>
      </c>
      <c r="T56" s="7">
        <f t="shared" si="8"/>
        <v>269.99</v>
      </c>
      <c r="U56" s="7">
        <f t="shared" si="8"/>
        <v>284.2</v>
      </c>
      <c r="V56" s="7">
        <f t="shared" si="8"/>
        <v>298.41000000000003</v>
      </c>
      <c r="W56" s="7">
        <f t="shared" si="8"/>
        <v>312.62</v>
      </c>
      <c r="X56" s="7">
        <f t="shared" si="8"/>
        <v>326.83</v>
      </c>
      <c r="Y56" s="7">
        <f t="shared" si="8"/>
        <v>341.04</v>
      </c>
      <c r="Z56" s="7">
        <f t="shared" si="8"/>
        <v>355.25</v>
      </c>
      <c r="AA56" s="7">
        <f t="shared" si="8"/>
        <v>369.46</v>
      </c>
      <c r="AB56" s="7">
        <f t="shared" si="8"/>
        <v>383.67</v>
      </c>
      <c r="AC56" s="7">
        <f t="shared" si="8"/>
        <v>397.88</v>
      </c>
      <c r="AD56" s="7">
        <f t="shared" si="8"/>
        <v>412.09</v>
      </c>
      <c r="AE56" s="7">
        <f t="shared" si="8"/>
        <v>426.3</v>
      </c>
      <c r="AF56" s="7">
        <f t="shared" si="8"/>
        <v>440.51</v>
      </c>
      <c r="AG56" s="7">
        <f t="shared" si="8"/>
        <v>454.72</v>
      </c>
      <c r="AH56" s="7">
        <f t="shared" si="8"/>
        <v>468.93</v>
      </c>
      <c r="AI56" s="7">
        <f t="shared" si="8"/>
        <v>483.14</v>
      </c>
      <c r="AJ56" s="7">
        <f t="shared" si="8"/>
        <v>497.35</v>
      </c>
    </row>
    <row r="57" spans="1:36" ht="23.25" customHeight="1" x14ac:dyDescent="0.25">
      <c r="A57" s="3">
        <v>2</v>
      </c>
      <c r="B57" s="7">
        <f>$B$5+(B$55*($A57-1)*$B$5)+((B$55-1)*$B$6)</f>
        <v>28.42</v>
      </c>
      <c r="C57" s="7">
        <f t="shared" ref="C57:AJ72" si="9">$B$5+(C$55*($A57-1)*$B$5)+((C$55-1)*$B$6)</f>
        <v>56.84</v>
      </c>
      <c r="D57" s="7">
        <f t="shared" si="9"/>
        <v>85.26</v>
      </c>
      <c r="E57" s="7">
        <f t="shared" si="9"/>
        <v>113.68</v>
      </c>
      <c r="F57" s="7">
        <f t="shared" si="9"/>
        <v>142.10000000000002</v>
      </c>
      <c r="G57" s="7">
        <f t="shared" si="9"/>
        <v>170.52</v>
      </c>
      <c r="H57" s="7">
        <f t="shared" si="9"/>
        <v>198.94</v>
      </c>
      <c r="I57" s="7">
        <f t="shared" si="9"/>
        <v>227.36</v>
      </c>
      <c r="J57" s="7">
        <f t="shared" si="9"/>
        <v>255.78000000000003</v>
      </c>
      <c r="K57" s="7">
        <f t="shared" si="9"/>
        <v>284.20000000000005</v>
      </c>
      <c r="L57" s="7">
        <f t="shared" si="9"/>
        <v>312.62</v>
      </c>
      <c r="M57" s="7">
        <f t="shared" si="9"/>
        <v>341.04</v>
      </c>
      <c r="N57" s="7">
        <f t="shared" si="9"/>
        <v>369.46000000000004</v>
      </c>
      <c r="O57" s="7">
        <f t="shared" si="9"/>
        <v>397.88</v>
      </c>
      <c r="P57" s="7">
        <f t="shared" si="9"/>
        <v>426.3</v>
      </c>
      <c r="Q57" s="7">
        <f t="shared" si="9"/>
        <v>454.72</v>
      </c>
      <c r="R57" s="7">
        <f t="shared" si="9"/>
        <v>483.14000000000004</v>
      </c>
      <c r="S57" s="7">
        <f t="shared" si="9"/>
        <v>511.56000000000006</v>
      </c>
      <c r="T57" s="7">
        <f t="shared" si="9"/>
        <v>539.98</v>
      </c>
      <c r="U57" s="7">
        <f t="shared" si="9"/>
        <v>568.40000000000009</v>
      </c>
      <c r="V57" s="7">
        <f t="shared" si="9"/>
        <v>596.82000000000005</v>
      </c>
      <c r="W57" s="7">
        <f t="shared" si="9"/>
        <v>625.24</v>
      </c>
      <c r="X57" s="7">
        <f t="shared" si="9"/>
        <v>653.66000000000008</v>
      </c>
      <c r="Y57" s="7">
        <f t="shared" si="9"/>
        <v>682.08</v>
      </c>
      <c r="Z57" s="7">
        <f t="shared" si="9"/>
        <v>710.5</v>
      </c>
      <c r="AA57" s="7">
        <f t="shared" si="9"/>
        <v>738.92000000000007</v>
      </c>
      <c r="AB57" s="7">
        <f t="shared" si="9"/>
        <v>767.34</v>
      </c>
      <c r="AC57" s="7">
        <f t="shared" si="9"/>
        <v>795.76</v>
      </c>
      <c r="AD57" s="7">
        <f t="shared" si="9"/>
        <v>824.18000000000006</v>
      </c>
      <c r="AE57" s="7">
        <f t="shared" si="9"/>
        <v>852.6</v>
      </c>
      <c r="AF57" s="7">
        <f t="shared" si="9"/>
        <v>881.02</v>
      </c>
      <c r="AG57" s="7">
        <f t="shared" si="9"/>
        <v>909.44</v>
      </c>
      <c r="AH57" s="7">
        <f t="shared" si="9"/>
        <v>937.86</v>
      </c>
      <c r="AI57" s="7">
        <f t="shared" si="9"/>
        <v>966.28</v>
      </c>
      <c r="AJ57" s="7">
        <f t="shared" si="9"/>
        <v>994.7</v>
      </c>
    </row>
    <row r="58" spans="1:36" ht="23.25" customHeight="1" x14ac:dyDescent="0.25">
      <c r="A58" s="3">
        <v>3</v>
      </c>
      <c r="B58" s="7">
        <f t="shared" ref="B58:B93" si="10">(($B$55)*$B$6)+($B$55*($A58-1)*$B$5)</f>
        <v>42.63</v>
      </c>
      <c r="C58" s="7">
        <f t="shared" si="9"/>
        <v>85.260000000000019</v>
      </c>
      <c r="D58" s="7">
        <f t="shared" si="9"/>
        <v>127.89</v>
      </c>
      <c r="E58" s="7">
        <f t="shared" si="9"/>
        <v>170.52</v>
      </c>
      <c r="F58" s="7">
        <f t="shared" si="9"/>
        <v>213.15000000000003</v>
      </c>
      <c r="G58" s="7">
        <f t="shared" si="9"/>
        <v>255.78000000000003</v>
      </c>
      <c r="H58" s="7">
        <f t="shared" si="9"/>
        <v>298.41000000000003</v>
      </c>
      <c r="I58" s="7">
        <f t="shared" si="9"/>
        <v>341.04</v>
      </c>
      <c r="J58" s="7">
        <f t="shared" si="9"/>
        <v>383.67</v>
      </c>
      <c r="K58" s="7">
        <f t="shared" si="9"/>
        <v>426.30000000000007</v>
      </c>
      <c r="L58" s="7">
        <f t="shared" si="9"/>
        <v>468.93</v>
      </c>
      <c r="M58" s="7">
        <f t="shared" si="9"/>
        <v>511.56</v>
      </c>
      <c r="N58" s="7">
        <f t="shared" si="9"/>
        <v>554.19000000000005</v>
      </c>
      <c r="O58" s="7">
        <f t="shared" si="9"/>
        <v>596.81999999999994</v>
      </c>
      <c r="P58" s="7">
        <f t="shared" si="9"/>
        <v>639.45000000000005</v>
      </c>
      <c r="Q58" s="7">
        <f t="shared" si="9"/>
        <v>682.08</v>
      </c>
      <c r="R58" s="7">
        <f t="shared" si="9"/>
        <v>724.71</v>
      </c>
      <c r="S58" s="7">
        <f t="shared" si="9"/>
        <v>767.34000000000015</v>
      </c>
      <c r="T58" s="7">
        <f t="shared" si="9"/>
        <v>809.97</v>
      </c>
      <c r="U58" s="7">
        <f t="shared" si="9"/>
        <v>852.60000000000014</v>
      </c>
      <c r="V58" s="7">
        <f t="shared" si="9"/>
        <v>895.23000000000013</v>
      </c>
      <c r="W58" s="7">
        <f t="shared" si="9"/>
        <v>937.86000000000013</v>
      </c>
      <c r="X58" s="7">
        <f t="shared" si="9"/>
        <v>980.49000000000012</v>
      </c>
      <c r="Y58" s="7">
        <f t="shared" si="9"/>
        <v>1023.1200000000001</v>
      </c>
      <c r="Z58" s="7">
        <f t="shared" si="9"/>
        <v>1065.75</v>
      </c>
      <c r="AA58" s="7">
        <f t="shared" si="9"/>
        <v>1108.3800000000001</v>
      </c>
      <c r="AB58" s="7">
        <f t="shared" si="9"/>
        <v>1151.0100000000002</v>
      </c>
      <c r="AC58" s="7">
        <f t="shared" si="9"/>
        <v>1193.6400000000001</v>
      </c>
      <c r="AD58" s="7">
        <f t="shared" si="9"/>
        <v>1236.27</v>
      </c>
      <c r="AE58" s="7">
        <f t="shared" si="9"/>
        <v>1278.9000000000001</v>
      </c>
      <c r="AF58" s="7">
        <f t="shared" si="9"/>
        <v>1321.5300000000002</v>
      </c>
      <c r="AG58" s="7">
        <f t="shared" si="9"/>
        <v>1364.16</v>
      </c>
      <c r="AH58" s="7">
        <f t="shared" si="9"/>
        <v>1406.79</v>
      </c>
      <c r="AI58" s="7">
        <f t="shared" si="9"/>
        <v>1449.42</v>
      </c>
      <c r="AJ58" s="7">
        <f t="shared" si="9"/>
        <v>1492.0500000000002</v>
      </c>
    </row>
    <row r="59" spans="1:36" ht="23.25" customHeight="1" x14ac:dyDescent="0.25">
      <c r="A59" s="3">
        <v>4</v>
      </c>
      <c r="B59" s="7">
        <f t="shared" si="10"/>
        <v>56.84</v>
      </c>
      <c r="C59" s="7">
        <f t="shared" si="9"/>
        <v>113.68</v>
      </c>
      <c r="D59" s="7">
        <f t="shared" si="9"/>
        <v>170.52000000000004</v>
      </c>
      <c r="E59" s="7">
        <f t="shared" si="9"/>
        <v>227.36</v>
      </c>
      <c r="F59" s="7">
        <f t="shared" si="9"/>
        <v>284.20000000000005</v>
      </c>
      <c r="G59" s="7">
        <f t="shared" si="9"/>
        <v>341.04</v>
      </c>
      <c r="H59" s="7">
        <f t="shared" si="9"/>
        <v>397.88</v>
      </c>
      <c r="I59" s="7">
        <f t="shared" si="9"/>
        <v>454.72</v>
      </c>
      <c r="J59" s="7">
        <f t="shared" si="9"/>
        <v>511.56</v>
      </c>
      <c r="K59" s="7">
        <f t="shared" si="9"/>
        <v>568.4</v>
      </c>
      <c r="L59" s="7">
        <f t="shared" si="9"/>
        <v>625.24</v>
      </c>
      <c r="M59" s="7">
        <f t="shared" si="9"/>
        <v>682.08000000000015</v>
      </c>
      <c r="N59" s="7">
        <f t="shared" si="9"/>
        <v>738.92000000000007</v>
      </c>
      <c r="O59" s="7">
        <f t="shared" si="9"/>
        <v>795.7600000000001</v>
      </c>
      <c r="P59" s="7">
        <f t="shared" si="9"/>
        <v>852.60000000000014</v>
      </c>
      <c r="Q59" s="7">
        <f t="shared" si="9"/>
        <v>909.44</v>
      </c>
      <c r="R59" s="7">
        <f t="shared" si="9"/>
        <v>966.28000000000009</v>
      </c>
      <c r="S59" s="7">
        <f t="shared" si="9"/>
        <v>1023.1200000000001</v>
      </c>
      <c r="T59" s="7">
        <f t="shared" si="9"/>
        <v>1079.96</v>
      </c>
      <c r="U59" s="7">
        <f t="shared" si="9"/>
        <v>1136.8000000000002</v>
      </c>
      <c r="V59" s="7">
        <f t="shared" si="9"/>
        <v>1193.6400000000001</v>
      </c>
      <c r="W59" s="7">
        <f t="shared" si="9"/>
        <v>1250.48</v>
      </c>
      <c r="X59" s="7">
        <f t="shared" si="9"/>
        <v>1307.3200000000002</v>
      </c>
      <c r="Y59" s="7">
        <f t="shared" si="9"/>
        <v>1364.1600000000003</v>
      </c>
      <c r="Z59" s="7">
        <f t="shared" si="9"/>
        <v>1421</v>
      </c>
      <c r="AA59" s="7">
        <f t="shared" si="9"/>
        <v>1477.8400000000001</v>
      </c>
      <c r="AB59" s="7">
        <f t="shared" si="9"/>
        <v>1534.68</v>
      </c>
      <c r="AC59" s="7">
        <f t="shared" si="9"/>
        <v>1591.5200000000002</v>
      </c>
      <c r="AD59" s="7">
        <f t="shared" si="9"/>
        <v>1648.3600000000001</v>
      </c>
      <c r="AE59" s="7">
        <f t="shared" si="9"/>
        <v>1705.2000000000003</v>
      </c>
      <c r="AF59" s="7">
        <f t="shared" si="9"/>
        <v>1762.04</v>
      </c>
      <c r="AG59" s="7">
        <f t="shared" si="9"/>
        <v>1818.88</v>
      </c>
      <c r="AH59" s="7">
        <f t="shared" si="9"/>
        <v>1875.7200000000003</v>
      </c>
      <c r="AI59" s="7">
        <f t="shared" si="9"/>
        <v>1932.5600000000002</v>
      </c>
      <c r="AJ59" s="7">
        <f t="shared" si="9"/>
        <v>1989.4000000000003</v>
      </c>
    </row>
    <row r="60" spans="1:36" ht="23.25" customHeight="1" x14ac:dyDescent="0.25">
      <c r="A60" s="3">
        <v>5</v>
      </c>
      <c r="B60" s="7">
        <f t="shared" si="10"/>
        <v>71.050000000000011</v>
      </c>
      <c r="C60" s="7">
        <f t="shared" si="9"/>
        <v>142.10000000000002</v>
      </c>
      <c r="D60" s="7">
        <f t="shared" si="9"/>
        <v>213.15000000000003</v>
      </c>
      <c r="E60" s="7">
        <f t="shared" si="9"/>
        <v>284.20000000000005</v>
      </c>
      <c r="F60" s="7">
        <f t="shared" si="9"/>
        <v>355.25</v>
      </c>
      <c r="G60" s="7">
        <f t="shared" si="9"/>
        <v>426.3</v>
      </c>
      <c r="H60" s="7">
        <f t="shared" si="9"/>
        <v>497.34999999999997</v>
      </c>
      <c r="I60" s="7">
        <f t="shared" si="9"/>
        <v>568.4</v>
      </c>
      <c r="J60" s="7">
        <f t="shared" si="9"/>
        <v>639.45000000000005</v>
      </c>
      <c r="K60" s="7">
        <f t="shared" si="9"/>
        <v>710.50000000000011</v>
      </c>
      <c r="L60" s="7">
        <f t="shared" si="9"/>
        <v>781.55000000000007</v>
      </c>
      <c r="M60" s="7">
        <f t="shared" si="9"/>
        <v>852.60000000000014</v>
      </c>
      <c r="N60" s="7">
        <f t="shared" si="9"/>
        <v>923.65000000000009</v>
      </c>
      <c r="O60" s="7">
        <f t="shared" si="9"/>
        <v>994.7</v>
      </c>
      <c r="P60" s="7">
        <f t="shared" si="9"/>
        <v>1065.75</v>
      </c>
      <c r="Q60" s="7">
        <f t="shared" si="9"/>
        <v>1136.8000000000002</v>
      </c>
      <c r="R60" s="7">
        <f t="shared" si="9"/>
        <v>1207.8500000000001</v>
      </c>
      <c r="S60" s="7">
        <f t="shared" si="9"/>
        <v>1278.9000000000001</v>
      </c>
      <c r="T60" s="7">
        <f t="shared" si="9"/>
        <v>1349.95</v>
      </c>
      <c r="U60" s="7">
        <f t="shared" si="9"/>
        <v>1421.0000000000002</v>
      </c>
      <c r="V60" s="7">
        <f t="shared" si="9"/>
        <v>1492.0500000000002</v>
      </c>
      <c r="W60" s="7">
        <f t="shared" si="9"/>
        <v>1563.1000000000001</v>
      </c>
      <c r="X60" s="7">
        <f t="shared" si="9"/>
        <v>1634.15</v>
      </c>
      <c r="Y60" s="7">
        <f t="shared" si="9"/>
        <v>1705.2000000000003</v>
      </c>
      <c r="Z60" s="7">
        <f t="shared" si="9"/>
        <v>1776.25</v>
      </c>
      <c r="AA60" s="7">
        <f t="shared" si="9"/>
        <v>1847.3000000000002</v>
      </c>
      <c r="AB60" s="7">
        <f t="shared" si="9"/>
        <v>1918.3500000000001</v>
      </c>
      <c r="AC60" s="7">
        <f t="shared" si="9"/>
        <v>1989.4</v>
      </c>
      <c r="AD60" s="7">
        <f t="shared" si="9"/>
        <v>2060.4500000000003</v>
      </c>
      <c r="AE60" s="7">
        <f t="shared" si="9"/>
        <v>2131.5</v>
      </c>
      <c r="AF60" s="7">
        <f t="shared" si="9"/>
        <v>2202.5500000000002</v>
      </c>
      <c r="AG60" s="7">
        <f t="shared" si="9"/>
        <v>2273.6000000000004</v>
      </c>
      <c r="AH60" s="7">
        <f t="shared" si="9"/>
        <v>2344.65</v>
      </c>
      <c r="AI60" s="7">
        <f t="shared" si="9"/>
        <v>2415.7000000000003</v>
      </c>
      <c r="AJ60" s="7">
        <f t="shared" si="9"/>
        <v>2486.75</v>
      </c>
    </row>
    <row r="61" spans="1:36" ht="23.25" customHeight="1" x14ac:dyDescent="0.25">
      <c r="A61" s="3">
        <v>6</v>
      </c>
      <c r="B61" s="7">
        <f t="shared" si="10"/>
        <v>85.260000000000019</v>
      </c>
      <c r="C61" s="7">
        <f t="shared" si="9"/>
        <v>170.52000000000004</v>
      </c>
      <c r="D61" s="7">
        <f t="shared" si="9"/>
        <v>255.78000000000003</v>
      </c>
      <c r="E61" s="7">
        <f t="shared" si="9"/>
        <v>341.04</v>
      </c>
      <c r="F61" s="7">
        <f t="shared" si="9"/>
        <v>426.29999999999995</v>
      </c>
      <c r="G61" s="7">
        <f t="shared" si="9"/>
        <v>511.56</v>
      </c>
      <c r="H61" s="7">
        <f t="shared" si="9"/>
        <v>596.82000000000005</v>
      </c>
      <c r="I61" s="7">
        <f t="shared" si="9"/>
        <v>682.08000000000015</v>
      </c>
      <c r="J61" s="7">
        <f t="shared" si="9"/>
        <v>767.34000000000015</v>
      </c>
      <c r="K61" s="7">
        <f t="shared" si="9"/>
        <v>852.6</v>
      </c>
      <c r="L61" s="7">
        <f t="shared" si="9"/>
        <v>937.86000000000013</v>
      </c>
      <c r="M61" s="7">
        <f t="shared" si="9"/>
        <v>1023.1200000000001</v>
      </c>
      <c r="N61" s="7">
        <f t="shared" si="9"/>
        <v>1108.3800000000001</v>
      </c>
      <c r="O61" s="7">
        <f t="shared" si="9"/>
        <v>1193.6400000000001</v>
      </c>
      <c r="P61" s="7">
        <f t="shared" si="9"/>
        <v>1278.9000000000001</v>
      </c>
      <c r="Q61" s="7">
        <f t="shared" si="9"/>
        <v>1364.1600000000003</v>
      </c>
      <c r="R61" s="7">
        <f t="shared" si="9"/>
        <v>1449.42</v>
      </c>
      <c r="S61" s="7">
        <f t="shared" si="9"/>
        <v>1534.68</v>
      </c>
      <c r="T61" s="7">
        <f t="shared" si="9"/>
        <v>1619.94</v>
      </c>
      <c r="U61" s="7">
        <f t="shared" si="9"/>
        <v>1705.2</v>
      </c>
      <c r="V61" s="7">
        <f t="shared" si="9"/>
        <v>1790.4600000000003</v>
      </c>
      <c r="W61" s="7">
        <f t="shared" si="9"/>
        <v>1875.7200000000003</v>
      </c>
      <c r="X61" s="7">
        <f t="shared" si="9"/>
        <v>1960.98</v>
      </c>
      <c r="Y61" s="7">
        <f t="shared" si="9"/>
        <v>2046.2400000000002</v>
      </c>
      <c r="Z61" s="7">
        <f t="shared" si="9"/>
        <v>2131.5</v>
      </c>
      <c r="AA61" s="7">
        <f t="shared" si="9"/>
        <v>2216.7600000000002</v>
      </c>
      <c r="AB61" s="7">
        <f t="shared" si="9"/>
        <v>2302.0200000000004</v>
      </c>
      <c r="AC61" s="7">
        <f t="shared" si="9"/>
        <v>2387.2800000000002</v>
      </c>
      <c r="AD61" s="7">
        <f t="shared" si="9"/>
        <v>2472.5400000000004</v>
      </c>
      <c r="AE61" s="7">
        <f t="shared" si="9"/>
        <v>2557.8000000000002</v>
      </c>
      <c r="AF61" s="7">
        <f t="shared" si="9"/>
        <v>2643.0600000000004</v>
      </c>
      <c r="AG61" s="7">
        <f t="shared" si="9"/>
        <v>2728.3200000000006</v>
      </c>
      <c r="AH61" s="7">
        <f t="shared" si="9"/>
        <v>2813.58</v>
      </c>
      <c r="AI61" s="7">
        <f t="shared" si="9"/>
        <v>2898.84</v>
      </c>
      <c r="AJ61" s="7">
        <f t="shared" si="9"/>
        <v>2984.1</v>
      </c>
    </row>
    <row r="62" spans="1:36" ht="23.25" customHeight="1" x14ac:dyDescent="0.25">
      <c r="A62" s="3">
        <v>7</v>
      </c>
      <c r="B62" s="7">
        <f t="shared" si="10"/>
        <v>99.47</v>
      </c>
      <c r="C62" s="7">
        <f t="shared" si="9"/>
        <v>198.94000000000003</v>
      </c>
      <c r="D62" s="7">
        <f t="shared" si="9"/>
        <v>298.41000000000003</v>
      </c>
      <c r="E62" s="7">
        <f t="shared" si="9"/>
        <v>397.88</v>
      </c>
      <c r="F62" s="7">
        <f t="shared" si="9"/>
        <v>497.35</v>
      </c>
      <c r="G62" s="7">
        <f t="shared" si="9"/>
        <v>596.82000000000016</v>
      </c>
      <c r="H62" s="7">
        <f t="shared" si="9"/>
        <v>696.29000000000008</v>
      </c>
      <c r="I62" s="7">
        <f t="shared" si="9"/>
        <v>795.7600000000001</v>
      </c>
      <c r="J62" s="7">
        <f t="shared" si="9"/>
        <v>895.23</v>
      </c>
      <c r="K62" s="7">
        <f t="shared" si="9"/>
        <v>994.7</v>
      </c>
      <c r="L62" s="7">
        <f t="shared" si="9"/>
        <v>1094.17</v>
      </c>
      <c r="M62" s="7">
        <f t="shared" si="9"/>
        <v>1193.6400000000001</v>
      </c>
      <c r="N62" s="7">
        <f t="shared" si="9"/>
        <v>1293.1100000000001</v>
      </c>
      <c r="O62" s="7">
        <f t="shared" si="9"/>
        <v>1392.5800000000002</v>
      </c>
      <c r="P62" s="7">
        <f t="shared" si="9"/>
        <v>1492.0500000000002</v>
      </c>
      <c r="Q62" s="7">
        <f t="shared" si="9"/>
        <v>1591.5200000000002</v>
      </c>
      <c r="R62" s="7">
        <f t="shared" si="9"/>
        <v>1690.9900000000002</v>
      </c>
      <c r="S62" s="7">
        <f t="shared" si="9"/>
        <v>1790.46</v>
      </c>
      <c r="T62" s="7">
        <f t="shared" si="9"/>
        <v>1889.93</v>
      </c>
      <c r="U62" s="7">
        <f t="shared" si="9"/>
        <v>1989.4</v>
      </c>
      <c r="V62" s="7">
        <f t="shared" si="9"/>
        <v>2088.87</v>
      </c>
      <c r="W62" s="7">
        <f t="shared" si="9"/>
        <v>2188.34</v>
      </c>
      <c r="X62" s="7">
        <f t="shared" si="9"/>
        <v>2287.81</v>
      </c>
      <c r="Y62" s="7">
        <f t="shared" si="9"/>
        <v>2387.2800000000002</v>
      </c>
      <c r="Z62" s="7">
        <f t="shared" si="9"/>
        <v>2486.75</v>
      </c>
      <c r="AA62" s="7">
        <f t="shared" si="9"/>
        <v>2586.2200000000003</v>
      </c>
      <c r="AB62" s="7">
        <f t="shared" si="9"/>
        <v>2685.69</v>
      </c>
      <c r="AC62" s="7">
        <f t="shared" si="9"/>
        <v>2785.1600000000003</v>
      </c>
      <c r="AD62" s="7">
        <f t="shared" si="9"/>
        <v>2884.63</v>
      </c>
      <c r="AE62" s="7">
        <f t="shared" si="9"/>
        <v>2984.1000000000004</v>
      </c>
      <c r="AF62" s="7">
        <f t="shared" si="9"/>
        <v>3083.57</v>
      </c>
      <c r="AG62" s="7">
        <f t="shared" si="9"/>
        <v>3183.0400000000004</v>
      </c>
      <c r="AH62" s="7">
        <f t="shared" si="9"/>
        <v>3282.51</v>
      </c>
      <c r="AI62" s="7">
        <f t="shared" si="9"/>
        <v>3381.98</v>
      </c>
      <c r="AJ62" s="7">
        <f t="shared" si="9"/>
        <v>3481.4500000000003</v>
      </c>
    </row>
    <row r="63" spans="1:36" ht="23.25" customHeight="1" x14ac:dyDescent="0.25">
      <c r="A63" s="3">
        <v>8</v>
      </c>
      <c r="B63" s="7">
        <f t="shared" si="10"/>
        <v>113.68</v>
      </c>
      <c r="C63" s="7">
        <f t="shared" si="9"/>
        <v>227.36</v>
      </c>
      <c r="D63" s="7">
        <f t="shared" si="9"/>
        <v>341.04</v>
      </c>
      <c r="E63" s="7">
        <f t="shared" si="9"/>
        <v>454.71999999999997</v>
      </c>
      <c r="F63" s="7">
        <f t="shared" si="9"/>
        <v>568.4</v>
      </c>
      <c r="G63" s="7">
        <f t="shared" si="9"/>
        <v>682.08000000000015</v>
      </c>
      <c r="H63" s="7">
        <f t="shared" si="9"/>
        <v>795.7600000000001</v>
      </c>
      <c r="I63" s="7">
        <f t="shared" si="9"/>
        <v>909.44</v>
      </c>
      <c r="J63" s="7">
        <f t="shared" si="9"/>
        <v>1023.1200000000001</v>
      </c>
      <c r="K63" s="7">
        <f t="shared" si="9"/>
        <v>1136.8000000000002</v>
      </c>
      <c r="L63" s="7">
        <f t="shared" si="9"/>
        <v>1250.48</v>
      </c>
      <c r="M63" s="7">
        <f t="shared" si="9"/>
        <v>1364.16</v>
      </c>
      <c r="N63" s="7">
        <f t="shared" si="9"/>
        <v>1477.8400000000001</v>
      </c>
      <c r="O63" s="7">
        <f t="shared" si="9"/>
        <v>1591.5200000000002</v>
      </c>
      <c r="P63" s="7">
        <f t="shared" si="9"/>
        <v>1705.2000000000003</v>
      </c>
      <c r="Q63" s="7">
        <f t="shared" si="9"/>
        <v>1818.88</v>
      </c>
      <c r="R63" s="7">
        <f t="shared" si="9"/>
        <v>1932.56</v>
      </c>
      <c r="S63" s="7">
        <f t="shared" si="9"/>
        <v>2046.24</v>
      </c>
      <c r="T63" s="7">
        <f t="shared" si="9"/>
        <v>2159.92</v>
      </c>
      <c r="U63" s="7">
        <f t="shared" si="9"/>
        <v>2273.6000000000004</v>
      </c>
      <c r="V63" s="7">
        <f t="shared" si="9"/>
        <v>2387.2800000000007</v>
      </c>
      <c r="W63" s="7">
        <f t="shared" si="9"/>
        <v>2500.96</v>
      </c>
      <c r="X63" s="7">
        <f t="shared" si="9"/>
        <v>2614.64</v>
      </c>
      <c r="Y63" s="7">
        <f t="shared" si="9"/>
        <v>2728.32</v>
      </c>
      <c r="Z63" s="7">
        <f t="shared" si="9"/>
        <v>2842</v>
      </c>
      <c r="AA63" s="7">
        <f t="shared" si="9"/>
        <v>2955.6800000000003</v>
      </c>
      <c r="AB63" s="7">
        <f t="shared" si="9"/>
        <v>3069.36</v>
      </c>
      <c r="AC63" s="7">
        <f t="shared" si="9"/>
        <v>3183.0400000000004</v>
      </c>
      <c r="AD63" s="7">
        <f t="shared" si="9"/>
        <v>3296.7200000000003</v>
      </c>
      <c r="AE63" s="7">
        <f t="shared" si="9"/>
        <v>3410.4000000000005</v>
      </c>
      <c r="AF63" s="7">
        <f t="shared" si="9"/>
        <v>3524.0800000000004</v>
      </c>
      <c r="AG63" s="7">
        <f t="shared" si="9"/>
        <v>3637.76</v>
      </c>
      <c r="AH63" s="7">
        <f t="shared" si="9"/>
        <v>3751.4400000000005</v>
      </c>
      <c r="AI63" s="7">
        <f t="shared" si="9"/>
        <v>3865.12</v>
      </c>
      <c r="AJ63" s="7">
        <f t="shared" si="9"/>
        <v>3978.8</v>
      </c>
    </row>
    <row r="64" spans="1:36" ht="23.25" customHeight="1" x14ac:dyDescent="0.25">
      <c r="A64" s="3">
        <v>9</v>
      </c>
      <c r="B64" s="7">
        <f t="shared" si="10"/>
        <v>127.89000000000001</v>
      </c>
      <c r="C64" s="7">
        <f t="shared" si="9"/>
        <v>255.78000000000003</v>
      </c>
      <c r="D64" s="7">
        <f t="shared" si="9"/>
        <v>383.67</v>
      </c>
      <c r="E64" s="7">
        <f t="shared" si="9"/>
        <v>511.56</v>
      </c>
      <c r="F64" s="7">
        <f t="shared" si="9"/>
        <v>639.45000000000016</v>
      </c>
      <c r="G64" s="7">
        <f t="shared" si="9"/>
        <v>767.34000000000015</v>
      </c>
      <c r="H64" s="7">
        <f t="shared" si="9"/>
        <v>895.23</v>
      </c>
      <c r="I64" s="7">
        <f t="shared" si="9"/>
        <v>1023.1200000000001</v>
      </c>
      <c r="J64" s="7">
        <f t="shared" si="9"/>
        <v>1151.0100000000002</v>
      </c>
      <c r="K64" s="7">
        <f t="shared" si="9"/>
        <v>1278.9000000000003</v>
      </c>
      <c r="L64" s="7">
        <f t="shared" si="9"/>
        <v>1406.79</v>
      </c>
      <c r="M64" s="7">
        <f t="shared" si="9"/>
        <v>1534.68</v>
      </c>
      <c r="N64" s="7">
        <f t="shared" si="9"/>
        <v>1662.5700000000002</v>
      </c>
      <c r="O64" s="7">
        <f t="shared" si="9"/>
        <v>1790.46</v>
      </c>
      <c r="P64" s="7">
        <f t="shared" si="9"/>
        <v>1918.3500000000001</v>
      </c>
      <c r="Q64" s="7">
        <f t="shared" si="9"/>
        <v>2046.2400000000002</v>
      </c>
      <c r="R64" s="7">
        <f t="shared" si="9"/>
        <v>2174.13</v>
      </c>
      <c r="S64" s="7">
        <f t="shared" si="9"/>
        <v>2302.0200000000004</v>
      </c>
      <c r="T64" s="7">
        <f t="shared" ref="T64:AZ79" si="11">$B$5+(T$55*($A64-1)*$B$5)+((T$55-1)*$B$6)</f>
        <v>2429.9100000000003</v>
      </c>
      <c r="U64" s="7">
        <f t="shared" si="11"/>
        <v>2557.8000000000002</v>
      </c>
      <c r="V64" s="7">
        <f t="shared" si="11"/>
        <v>2685.6900000000005</v>
      </c>
      <c r="W64" s="7">
        <f t="shared" si="11"/>
        <v>2813.58</v>
      </c>
      <c r="X64" s="7">
        <f t="shared" si="11"/>
        <v>2941.4700000000003</v>
      </c>
      <c r="Y64" s="7">
        <f t="shared" si="11"/>
        <v>3069.36</v>
      </c>
      <c r="Z64" s="7">
        <f t="shared" si="11"/>
        <v>3197.25</v>
      </c>
      <c r="AA64" s="7">
        <f t="shared" si="11"/>
        <v>3325.1400000000003</v>
      </c>
      <c r="AB64" s="7">
        <f t="shared" si="11"/>
        <v>3453.03</v>
      </c>
      <c r="AC64" s="7">
        <f t="shared" si="11"/>
        <v>3580.92</v>
      </c>
      <c r="AD64" s="7">
        <f t="shared" si="11"/>
        <v>3708.8100000000004</v>
      </c>
      <c r="AE64" s="7">
        <f t="shared" si="11"/>
        <v>3836.7000000000003</v>
      </c>
      <c r="AF64" s="7">
        <f t="shared" si="11"/>
        <v>3964.5900000000006</v>
      </c>
      <c r="AG64" s="7">
        <f t="shared" si="11"/>
        <v>4092.4800000000005</v>
      </c>
      <c r="AH64" s="7">
        <f t="shared" si="11"/>
        <v>4220.37</v>
      </c>
      <c r="AI64" s="7">
        <f t="shared" si="11"/>
        <v>4348.26</v>
      </c>
      <c r="AJ64" s="7">
        <f t="shared" si="11"/>
        <v>4476.1500000000005</v>
      </c>
    </row>
    <row r="65" spans="1:36" ht="23.25" customHeight="1" x14ac:dyDescent="0.25">
      <c r="A65" s="3">
        <v>10</v>
      </c>
      <c r="B65" s="7">
        <f t="shared" si="10"/>
        <v>142.10000000000002</v>
      </c>
      <c r="C65" s="7">
        <f t="shared" ref="C65:AI72" si="12">$B$5+(C$55*($A65-1)*$B$5)+((C$55-1)*$B$6)</f>
        <v>284.2</v>
      </c>
      <c r="D65" s="7">
        <f t="shared" si="12"/>
        <v>426.3</v>
      </c>
      <c r="E65" s="7">
        <f t="shared" si="12"/>
        <v>568.40000000000009</v>
      </c>
      <c r="F65" s="7">
        <f t="shared" si="12"/>
        <v>710.50000000000011</v>
      </c>
      <c r="G65" s="7">
        <f t="shared" si="12"/>
        <v>852.60000000000014</v>
      </c>
      <c r="H65" s="7">
        <f t="shared" si="12"/>
        <v>994.7</v>
      </c>
      <c r="I65" s="7">
        <f t="shared" si="12"/>
        <v>1136.8000000000002</v>
      </c>
      <c r="J65" s="7">
        <f t="shared" si="12"/>
        <v>1278.9000000000001</v>
      </c>
      <c r="K65" s="7">
        <f t="shared" si="12"/>
        <v>1421.0000000000002</v>
      </c>
      <c r="L65" s="7">
        <f t="shared" si="12"/>
        <v>1563.1000000000004</v>
      </c>
      <c r="M65" s="7">
        <f t="shared" si="12"/>
        <v>1705.2</v>
      </c>
      <c r="N65" s="7">
        <f t="shared" si="12"/>
        <v>1847.3000000000002</v>
      </c>
      <c r="O65" s="7">
        <f t="shared" si="12"/>
        <v>1989.4</v>
      </c>
      <c r="P65" s="7">
        <f t="shared" si="12"/>
        <v>2131.5</v>
      </c>
      <c r="Q65" s="7">
        <f t="shared" si="12"/>
        <v>2273.6000000000004</v>
      </c>
      <c r="R65" s="7">
        <f t="shared" si="12"/>
        <v>2415.7000000000003</v>
      </c>
      <c r="S65" s="7">
        <f t="shared" si="12"/>
        <v>2557.8000000000002</v>
      </c>
      <c r="T65" s="7">
        <f t="shared" si="12"/>
        <v>2699.9000000000005</v>
      </c>
      <c r="U65" s="7">
        <f t="shared" si="12"/>
        <v>2842</v>
      </c>
      <c r="V65" s="7">
        <f t="shared" si="12"/>
        <v>2984.1000000000004</v>
      </c>
      <c r="W65" s="7">
        <f t="shared" si="12"/>
        <v>3126.2000000000003</v>
      </c>
      <c r="X65" s="7">
        <f t="shared" si="12"/>
        <v>3268.3</v>
      </c>
      <c r="Y65" s="7">
        <f t="shared" si="12"/>
        <v>3410.4</v>
      </c>
      <c r="Z65" s="7">
        <f t="shared" si="12"/>
        <v>3552.5</v>
      </c>
      <c r="AA65" s="7">
        <f t="shared" si="12"/>
        <v>3694.6000000000004</v>
      </c>
      <c r="AB65" s="7">
        <f t="shared" si="12"/>
        <v>3836.7000000000003</v>
      </c>
      <c r="AC65" s="7">
        <f t="shared" si="12"/>
        <v>3978.8</v>
      </c>
      <c r="AD65" s="7">
        <f t="shared" si="12"/>
        <v>4120.9000000000005</v>
      </c>
      <c r="AE65" s="7">
        <f t="shared" si="12"/>
        <v>4263</v>
      </c>
      <c r="AF65" s="7">
        <f t="shared" si="12"/>
        <v>4405.1000000000004</v>
      </c>
      <c r="AG65" s="7">
        <f t="shared" si="12"/>
        <v>4547.2000000000007</v>
      </c>
      <c r="AH65" s="7">
        <f t="shared" si="12"/>
        <v>4689.3</v>
      </c>
      <c r="AI65" s="7">
        <f t="shared" si="12"/>
        <v>4831.4000000000005</v>
      </c>
      <c r="AJ65" s="7">
        <f t="shared" si="11"/>
        <v>4973.5000000000009</v>
      </c>
    </row>
    <row r="66" spans="1:36" ht="23.25" customHeight="1" x14ac:dyDescent="0.25">
      <c r="A66" s="3">
        <v>11</v>
      </c>
      <c r="B66" s="7">
        <f t="shared" si="10"/>
        <v>156.31000000000003</v>
      </c>
      <c r="C66" s="7">
        <f t="shared" si="12"/>
        <v>312.62</v>
      </c>
      <c r="D66" s="7">
        <f t="shared" si="12"/>
        <v>468.93</v>
      </c>
      <c r="E66" s="7">
        <f t="shared" si="12"/>
        <v>625.24000000000012</v>
      </c>
      <c r="F66" s="7">
        <f t="shared" si="12"/>
        <v>781.55000000000007</v>
      </c>
      <c r="G66" s="7">
        <f t="shared" si="12"/>
        <v>937.86000000000013</v>
      </c>
      <c r="H66" s="7">
        <f t="shared" si="12"/>
        <v>1094.17</v>
      </c>
      <c r="I66" s="7">
        <f t="shared" si="12"/>
        <v>1250.4800000000002</v>
      </c>
      <c r="J66" s="7">
        <f t="shared" si="12"/>
        <v>1406.7900000000002</v>
      </c>
      <c r="K66" s="7">
        <f t="shared" si="12"/>
        <v>1563.1000000000001</v>
      </c>
      <c r="L66" s="7">
        <f t="shared" si="12"/>
        <v>1719.4100000000003</v>
      </c>
      <c r="M66" s="7">
        <f t="shared" si="12"/>
        <v>1875.72</v>
      </c>
      <c r="N66" s="7">
        <f t="shared" si="12"/>
        <v>2032.0300000000002</v>
      </c>
      <c r="O66" s="7">
        <f t="shared" si="12"/>
        <v>2188.34</v>
      </c>
      <c r="P66" s="7">
        <f t="shared" si="12"/>
        <v>2344.65</v>
      </c>
      <c r="Q66" s="7">
        <f t="shared" si="12"/>
        <v>2500.9600000000005</v>
      </c>
      <c r="R66" s="7">
        <f t="shared" si="12"/>
        <v>2657.2700000000004</v>
      </c>
      <c r="S66" s="7">
        <f t="shared" si="12"/>
        <v>2813.5800000000004</v>
      </c>
      <c r="T66" s="7">
        <f t="shared" si="12"/>
        <v>2969.8900000000003</v>
      </c>
      <c r="U66" s="7">
        <f t="shared" si="12"/>
        <v>3126.2</v>
      </c>
      <c r="V66" s="7">
        <f t="shared" si="12"/>
        <v>3282.51</v>
      </c>
      <c r="W66" s="7">
        <f t="shared" si="12"/>
        <v>3438.82</v>
      </c>
      <c r="X66" s="7">
        <f t="shared" si="12"/>
        <v>3595.13</v>
      </c>
      <c r="Y66" s="7">
        <f t="shared" si="12"/>
        <v>3751.44</v>
      </c>
      <c r="Z66" s="7">
        <f t="shared" si="12"/>
        <v>3907.75</v>
      </c>
      <c r="AA66" s="7">
        <f t="shared" si="12"/>
        <v>4064.0600000000004</v>
      </c>
      <c r="AB66" s="7">
        <f t="shared" si="12"/>
        <v>4220.3700000000008</v>
      </c>
      <c r="AC66" s="7">
        <f t="shared" si="12"/>
        <v>4376.68</v>
      </c>
      <c r="AD66" s="7">
        <f t="shared" si="12"/>
        <v>4532.9900000000007</v>
      </c>
      <c r="AE66" s="7">
        <f t="shared" si="12"/>
        <v>4689.3</v>
      </c>
      <c r="AF66" s="7">
        <f t="shared" si="12"/>
        <v>4845.6100000000006</v>
      </c>
      <c r="AG66" s="7">
        <f t="shared" si="12"/>
        <v>5001.920000000001</v>
      </c>
      <c r="AH66" s="7">
        <f t="shared" si="12"/>
        <v>5158.2300000000005</v>
      </c>
      <c r="AI66" s="7">
        <f t="shared" si="12"/>
        <v>5314.5400000000009</v>
      </c>
      <c r="AJ66" s="7">
        <f t="shared" si="11"/>
        <v>5470.85</v>
      </c>
    </row>
    <row r="67" spans="1:36" ht="23.25" customHeight="1" x14ac:dyDescent="0.25">
      <c r="A67" s="3">
        <v>12</v>
      </c>
      <c r="B67" s="7">
        <f t="shared" si="10"/>
        <v>170.52</v>
      </c>
      <c r="C67" s="7">
        <f t="shared" si="12"/>
        <v>341.03999999999996</v>
      </c>
      <c r="D67" s="7">
        <f t="shared" si="12"/>
        <v>511.56</v>
      </c>
      <c r="E67" s="7">
        <f t="shared" si="12"/>
        <v>682.08</v>
      </c>
      <c r="F67" s="7">
        <f t="shared" si="12"/>
        <v>852.60000000000014</v>
      </c>
      <c r="G67" s="7">
        <f t="shared" si="12"/>
        <v>1023.1200000000001</v>
      </c>
      <c r="H67" s="7">
        <f t="shared" si="12"/>
        <v>1193.6400000000001</v>
      </c>
      <c r="I67" s="7">
        <f t="shared" si="12"/>
        <v>1364.16</v>
      </c>
      <c r="J67" s="7">
        <f t="shared" si="12"/>
        <v>1534.6800000000003</v>
      </c>
      <c r="K67" s="7">
        <f t="shared" si="12"/>
        <v>1705.2000000000003</v>
      </c>
      <c r="L67" s="7">
        <f t="shared" si="12"/>
        <v>1875.7200000000003</v>
      </c>
      <c r="M67" s="7">
        <f t="shared" si="12"/>
        <v>2046.24</v>
      </c>
      <c r="N67" s="7">
        <f t="shared" si="12"/>
        <v>2216.7600000000002</v>
      </c>
      <c r="O67" s="7">
        <f t="shared" si="12"/>
        <v>2387.2800000000002</v>
      </c>
      <c r="P67" s="7">
        <f t="shared" si="12"/>
        <v>2557.8000000000002</v>
      </c>
      <c r="Q67" s="7">
        <f t="shared" si="12"/>
        <v>2728.32</v>
      </c>
      <c r="R67" s="7">
        <f t="shared" si="12"/>
        <v>2898.84</v>
      </c>
      <c r="S67" s="7">
        <f t="shared" si="12"/>
        <v>3069.3600000000006</v>
      </c>
      <c r="T67" s="7">
        <f t="shared" si="12"/>
        <v>3239.8800000000006</v>
      </c>
      <c r="U67" s="7">
        <f t="shared" si="12"/>
        <v>3410.4000000000005</v>
      </c>
      <c r="V67" s="7">
        <f t="shared" si="12"/>
        <v>3580.92</v>
      </c>
      <c r="W67" s="7">
        <f t="shared" si="12"/>
        <v>3751.44</v>
      </c>
      <c r="X67" s="7">
        <f t="shared" si="12"/>
        <v>3921.96</v>
      </c>
      <c r="Y67" s="7">
        <f t="shared" si="12"/>
        <v>4092.48</v>
      </c>
      <c r="Z67" s="7">
        <f t="shared" si="12"/>
        <v>4263.0000000000009</v>
      </c>
      <c r="AA67" s="7">
        <f t="shared" si="12"/>
        <v>4433.5200000000004</v>
      </c>
      <c r="AB67" s="7">
        <f t="shared" si="12"/>
        <v>4604.04</v>
      </c>
      <c r="AC67" s="7">
        <f t="shared" si="12"/>
        <v>4774.5600000000004</v>
      </c>
      <c r="AD67" s="7">
        <f t="shared" si="12"/>
        <v>4945.0800000000008</v>
      </c>
      <c r="AE67" s="7">
        <f t="shared" si="12"/>
        <v>5115.6000000000004</v>
      </c>
      <c r="AF67" s="7">
        <f t="shared" si="12"/>
        <v>5286.1200000000008</v>
      </c>
      <c r="AG67" s="7">
        <f t="shared" si="12"/>
        <v>5456.64</v>
      </c>
      <c r="AH67" s="7">
        <f t="shared" si="12"/>
        <v>5627.1600000000008</v>
      </c>
      <c r="AI67" s="7">
        <f t="shared" si="12"/>
        <v>5797.68</v>
      </c>
      <c r="AJ67" s="7">
        <f t="shared" si="11"/>
        <v>5968.2000000000007</v>
      </c>
    </row>
    <row r="68" spans="1:36" ht="23.25" customHeight="1" x14ac:dyDescent="0.25">
      <c r="A68" s="3">
        <v>13</v>
      </c>
      <c r="B68" s="7">
        <f t="shared" si="10"/>
        <v>184.73000000000002</v>
      </c>
      <c r="C68" s="7">
        <f t="shared" si="12"/>
        <v>369.46</v>
      </c>
      <c r="D68" s="7">
        <f t="shared" si="12"/>
        <v>554.19000000000005</v>
      </c>
      <c r="E68" s="7">
        <f t="shared" si="12"/>
        <v>738.92000000000007</v>
      </c>
      <c r="F68" s="7">
        <f t="shared" si="12"/>
        <v>923.65000000000009</v>
      </c>
      <c r="G68" s="7">
        <f t="shared" si="12"/>
        <v>1108.3800000000001</v>
      </c>
      <c r="H68" s="7">
        <f t="shared" si="12"/>
        <v>1293.1100000000001</v>
      </c>
      <c r="I68" s="7">
        <f t="shared" si="12"/>
        <v>1477.8400000000001</v>
      </c>
      <c r="J68" s="7">
        <f t="shared" si="12"/>
        <v>1662.5700000000002</v>
      </c>
      <c r="K68" s="7">
        <f t="shared" si="12"/>
        <v>1847.3000000000002</v>
      </c>
      <c r="L68" s="7">
        <f t="shared" si="12"/>
        <v>2032.0300000000002</v>
      </c>
      <c r="M68" s="7">
        <f t="shared" si="12"/>
        <v>2216.7600000000002</v>
      </c>
      <c r="N68" s="7">
        <f t="shared" si="12"/>
        <v>2401.4900000000002</v>
      </c>
      <c r="O68" s="7">
        <f t="shared" si="12"/>
        <v>2586.2200000000003</v>
      </c>
      <c r="P68" s="7">
        <f t="shared" si="12"/>
        <v>2770.9500000000003</v>
      </c>
      <c r="Q68" s="7">
        <f t="shared" si="12"/>
        <v>2955.6800000000003</v>
      </c>
      <c r="R68" s="7">
        <f t="shared" si="12"/>
        <v>3140.4100000000003</v>
      </c>
      <c r="S68" s="7">
        <f t="shared" si="12"/>
        <v>3325.1400000000003</v>
      </c>
      <c r="T68" s="7">
        <f t="shared" si="12"/>
        <v>3509.8700000000003</v>
      </c>
      <c r="U68" s="7">
        <f t="shared" si="12"/>
        <v>3694.6000000000004</v>
      </c>
      <c r="V68" s="7">
        <f t="shared" si="12"/>
        <v>3879.33</v>
      </c>
      <c r="W68" s="7">
        <f t="shared" si="12"/>
        <v>4064.06</v>
      </c>
      <c r="X68" s="7">
        <f t="shared" si="12"/>
        <v>4248.79</v>
      </c>
      <c r="Y68" s="7">
        <f t="shared" si="12"/>
        <v>4433.5200000000004</v>
      </c>
      <c r="Z68" s="7">
        <f t="shared" si="12"/>
        <v>4618.25</v>
      </c>
      <c r="AA68" s="7">
        <f t="shared" si="12"/>
        <v>4802.9800000000005</v>
      </c>
      <c r="AB68" s="7">
        <f t="shared" si="12"/>
        <v>4987.71</v>
      </c>
      <c r="AC68" s="7">
        <f t="shared" si="12"/>
        <v>5172.4400000000005</v>
      </c>
      <c r="AD68" s="7">
        <f t="shared" si="12"/>
        <v>5357.17</v>
      </c>
      <c r="AE68" s="7">
        <f t="shared" si="12"/>
        <v>5541.9000000000005</v>
      </c>
      <c r="AF68" s="7">
        <f t="shared" si="12"/>
        <v>5726.63</v>
      </c>
      <c r="AG68" s="7">
        <f t="shared" si="12"/>
        <v>5911.3600000000006</v>
      </c>
      <c r="AH68" s="7">
        <f t="shared" si="12"/>
        <v>6096.0900000000011</v>
      </c>
      <c r="AI68" s="7">
        <f t="shared" si="12"/>
        <v>6280.8200000000006</v>
      </c>
      <c r="AJ68" s="7">
        <f t="shared" si="11"/>
        <v>6465.5500000000011</v>
      </c>
    </row>
    <row r="69" spans="1:36" ht="23.25" customHeight="1" x14ac:dyDescent="0.25">
      <c r="A69" s="3">
        <v>14</v>
      </c>
      <c r="B69" s="7">
        <f t="shared" si="10"/>
        <v>198.94000000000003</v>
      </c>
      <c r="C69" s="7">
        <f t="shared" si="12"/>
        <v>397.88</v>
      </c>
      <c r="D69" s="7">
        <f t="shared" si="12"/>
        <v>596.82000000000005</v>
      </c>
      <c r="E69" s="7">
        <f t="shared" si="12"/>
        <v>795.7600000000001</v>
      </c>
      <c r="F69" s="7">
        <f t="shared" si="12"/>
        <v>994.70000000000016</v>
      </c>
      <c r="G69" s="7">
        <f t="shared" si="12"/>
        <v>1193.6400000000001</v>
      </c>
      <c r="H69" s="7">
        <f t="shared" si="12"/>
        <v>1392.5800000000002</v>
      </c>
      <c r="I69" s="7">
        <f t="shared" si="12"/>
        <v>1591.5200000000002</v>
      </c>
      <c r="J69" s="7">
        <f t="shared" si="12"/>
        <v>1790.4600000000003</v>
      </c>
      <c r="K69" s="7">
        <f t="shared" si="12"/>
        <v>1989.4000000000003</v>
      </c>
      <c r="L69" s="7">
        <f t="shared" si="12"/>
        <v>2188.34</v>
      </c>
      <c r="M69" s="7">
        <f t="shared" si="12"/>
        <v>2387.2800000000002</v>
      </c>
      <c r="N69" s="7">
        <f t="shared" si="12"/>
        <v>2586.2200000000003</v>
      </c>
      <c r="O69" s="7">
        <f t="shared" si="12"/>
        <v>2785.1600000000003</v>
      </c>
      <c r="P69" s="7">
        <f t="shared" si="12"/>
        <v>2984.1000000000004</v>
      </c>
      <c r="Q69" s="7">
        <f t="shared" si="12"/>
        <v>3183.0400000000004</v>
      </c>
      <c r="R69" s="7">
        <f t="shared" si="12"/>
        <v>3381.9800000000005</v>
      </c>
      <c r="S69" s="7">
        <f t="shared" si="12"/>
        <v>3580.9200000000005</v>
      </c>
      <c r="T69" s="7">
        <f t="shared" si="12"/>
        <v>3779.8600000000006</v>
      </c>
      <c r="U69" s="7">
        <f t="shared" si="12"/>
        <v>3978.8</v>
      </c>
      <c r="V69" s="7">
        <f t="shared" si="12"/>
        <v>4177.7400000000007</v>
      </c>
      <c r="W69" s="7">
        <f t="shared" si="12"/>
        <v>4376.68</v>
      </c>
      <c r="X69" s="7">
        <f t="shared" si="12"/>
        <v>4575.62</v>
      </c>
      <c r="Y69" s="7">
        <f t="shared" si="12"/>
        <v>4774.5600000000004</v>
      </c>
      <c r="Z69" s="7">
        <f t="shared" si="12"/>
        <v>4973.5</v>
      </c>
      <c r="AA69" s="7">
        <f t="shared" si="12"/>
        <v>5172.4400000000005</v>
      </c>
      <c r="AB69" s="7">
        <f t="shared" si="12"/>
        <v>5371.38</v>
      </c>
      <c r="AC69" s="7">
        <f t="shared" si="12"/>
        <v>5570.3200000000006</v>
      </c>
      <c r="AD69" s="7">
        <f t="shared" si="12"/>
        <v>5769.26</v>
      </c>
      <c r="AE69" s="7">
        <f t="shared" si="12"/>
        <v>5968.2000000000007</v>
      </c>
      <c r="AF69" s="7">
        <f t="shared" si="12"/>
        <v>6167.14</v>
      </c>
      <c r="AG69" s="7">
        <f t="shared" si="12"/>
        <v>6366.0800000000008</v>
      </c>
      <c r="AH69" s="7">
        <f t="shared" si="12"/>
        <v>6565.02</v>
      </c>
      <c r="AI69" s="7">
        <f t="shared" si="12"/>
        <v>6763.9600000000009</v>
      </c>
      <c r="AJ69" s="7">
        <f t="shared" si="11"/>
        <v>6962.9000000000005</v>
      </c>
    </row>
    <row r="70" spans="1:36" ht="23.25" customHeight="1" x14ac:dyDescent="0.25">
      <c r="A70" s="3">
        <v>15</v>
      </c>
      <c r="B70" s="7">
        <f t="shared" si="10"/>
        <v>213.15</v>
      </c>
      <c r="C70" s="7">
        <f t="shared" si="12"/>
        <v>426.29999999999995</v>
      </c>
      <c r="D70" s="7">
        <f t="shared" si="12"/>
        <v>639.45000000000005</v>
      </c>
      <c r="E70" s="7">
        <f t="shared" si="12"/>
        <v>852.6</v>
      </c>
      <c r="F70" s="7">
        <f t="shared" si="12"/>
        <v>1065.75</v>
      </c>
      <c r="G70" s="7">
        <f t="shared" si="12"/>
        <v>1278.9000000000001</v>
      </c>
      <c r="H70" s="7">
        <f t="shared" si="12"/>
        <v>1492.0500000000002</v>
      </c>
      <c r="I70" s="7">
        <f t="shared" si="12"/>
        <v>1705.2</v>
      </c>
      <c r="J70" s="7">
        <f t="shared" si="12"/>
        <v>1918.3500000000001</v>
      </c>
      <c r="K70" s="7">
        <f t="shared" si="12"/>
        <v>2131.5</v>
      </c>
      <c r="L70" s="7">
        <f t="shared" si="12"/>
        <v>2344.65</v>
      </c>
      <c r="M70" s="7">
        <f t="shared" si="12"/>
        <v>2557.8000000000002</v>
      </c>
      <c r="N70" s="7">
        <f t="shared" si="12"/>
        <v>2770.9500000000003</v>
      </c>
      <c r="O70" s="7">
        <f t="shared" si="12"/>
        <v>2984.1000000000004</v>
      </c>
      <c r="P70" s="7">
        <f t="shared" si="12"/>
        <v>3197.2500000000005</v>
      </c>
      <c r="Q70" s="7">
        <f t="shared" si="12"/>
        <v>3410.4</v>
      </c>
      <c r="R70" s="7">
        <f t="shared" si="12"/>
        <v>3623.55</v>
      </c>
      <c r="S70" s="7">
        <f t="shared" si="12"/>
        <v>3836.7000000000003</v>
      </c>
      <c r="T70" s="7">
        <f t="shared" si="12"/>
        <v>4049.8500000000004</v>
      </c>
      <c r="U70" s="7">
        <f t="shared" si="12"/>
        <v>4263</v>
      </c>
      <c r="V70" s="7">
        <f t="shared" si="12"/>
        <v>4476.1500000000005</v>
      </c>
      <c r="W70" s="7">
        <f t="shared" si="12"/>
        <v>4689.3</v>
      </c>
      <c r="X70" s="7">
        <f t="shared" si="12"/>
        <v>4902.45</v>
      </c>
      <c r="Y70" s="7">
        <f t="shared" si="12"/>
        <v>5115.6000000000004</v>
      </c>
      <c r="Z70" s="7">
        <f t="shared" si="12"/>
        <v>5328.75</v>
      </c>
      <c r="AA70" s="7">
        <f t="shared" si="12"/>
        <v>5541.9000000000005</v>
      </c>
      <c r="AB70" s="7">
        <f t="shared" si="12"/>
        <v>5755.05</v>
      </c>
      <c r="AC70" s="7">
        <f t="shared" si="12"/>
        <v>5968.2000000000007</v>
      </c>
      <c r="AD70" s="7">
        <f t="shared" si="12"/>
        <v>6181.35</v>
      </c>
      <c r="AE70" s="7">
        <f t="shared" si="12"/>
        <v>6394.5000000000009</v>
      </c>
      <c r="AF70" s="7">
        <f t="shared" si="12"/>
        <v>6607.6500000000005</v>
      </c>
      <c r="AG70" s="7">
        <f t="shared" si="12"/>
        <v>6820.8</v>
      </c>
      <c r="AH70" s="7">
        <f t="shared" si="12"/>
        <v>7033.9500000000007</v>
      </c>
      <c r="AI70" s="7">
        <f t="shared" si="12"/>
        <v>7247.1</v>
      </c>
      <c r="AJ70" s="7">
        <f t="shared" si="11"/>
        <v>7460.2500000000009</v>
      </c>
    </row>
    <row r="71" spans="1:36" ht="23.25" customHeight="1" x14ac:dyDescent="0.25">
      <c r="A71" s="3">
        <v>16</v>
      </c>
      <c r="B71" s="7">
        <f t="shared" si="10"/>
        <v>227.36</v>
      </c>
      <c r="C71" s="7">
        <f t="shared" si="12"/>
        <v>454.71999999999997</v>
      </c>
      <c r="D71" s="7">
        <f t="shared" si="12"/>
        <v>682.08</v>
      </c>
      <c r="E71" s="7">
        <f t="shared" si="12"/>
        <v>909.44</v>
      </c>
      <c r="F71" s="7">
        <f t="shared" si="12"/>
        <v>1136.8</v>
      </c>
      <c r="G71" s="7">
        <f t="shared" si="12"/>
        <v>1364.16</v>
      </c>
      <c r="H71" s="7">
        <f t="shared" si="12"/>
        <v>1591.5200000000002</v>
      </c>
      <c r="I71" s="7">
        <f t="shared" si="12"/>
        <v>1818.88</v>
      </c>
      <c r="J71" s="7">
        <f t="shared" si="12"/>
        <v>2046.2400000000002</v>
      </c>
      <c r="K71" s="7">
        <f t="shared" si="12"/>
        <v>2273.6</v>
      </c>
      <c r="L71" s="7">
        <f t="shared" si="12"/>
        <v>2500.96</v>
      </c>
      <c r="M71" s="7">
        <f t="shared" si="12"/>
        <v>2728.32</v>
      </c>
      <c r="N71" s="7">
        <f t="shared" si="12"/>
        <v>2955.6800000000003</v>
      </c>
      <c r="O71" s="7">
        <f t="shared" si="12"/>
        <v>3183.0400000000004</v>
      </c>
      <c r="P71" s="7">
        <f t="shared" si="12"/>
        <v>3410.4</v>
      </c>
      <c r="Q71" s="7">
        <f t="shared" si="12"/>
        <v>3637.76</v>
      </c>
      <c r="R71" s="7">
        <f t="shared" si="12"/>
        <v>3865.1200000000003</v>
      </c>
      <c r="S71" s="7">
        <f t="shared" si="12"/>
        <v>4092.4800000000005</v>
      </c>
      <c r="T71" s="7">
        <f t="shared" si="12"/>
        <v>4319.84</v>
      </c>
      <c r="U71" s="7">
        <f t="shared" si="12"/>
        <v>4547.2</v>
      </c>
      <c r="V71" s="7">
        <f t="shared" si="12"/>
        <v>4774.5600000000004</v>
      </c>
      <c r="W71" s="7">
        <f t="shared" si="12"/>
        <v>5001.92</v>
      </c>
      <c r="X71" s="7">
        <f t="shared" si="12"/>
        <v>5229.2800000000007</v>
      </c>
      <c r="Y71" s="7">
        <f t="shared" si="12"/>
        <v>5456.64</v>
      </c>
      <c r="Z71" s="7">
        <f t="shared" si="12"/>
        <v>5684</v>
      </c>
      <c r="AA71" s="7">
        <f t="shared" si="12"/>
        <v>5911.3600000000006</v>
      </c>
      <c r="AB71" s="7">
        <f t="shared" si="12"/>
        <v>6138.72</v>
      </c>
      <c r="AC71" s="7">
        <f t="shared" si="12"/>
        <v>6366.0800000000008</v>
      </c>
      <c r="AD71" s="7">
        <f t="shared" si="12"/>
        <v>6593.4400000000005</v>
      </c>
      <c r="AE71" s="7">
        <f t="shared" si="12"/>
        <v>6820.8</v>
      </c>
      <c r="AF71" s="7">
        <f t="shared" si="12"/>
        <v>7048.1600000000008</v>
      </c>
      <c r="AG71" s="7">
        <f t="shared" si="12"/>
        <v>7275.52</v>
      </c>
      <c r="AH71" s="7">
        <f t="shared" si="12"/>
        <v>7502.880000000001</v>
      </c>
      <c r="AI71" s="7">
        <f t="shared" si="12"/>
        <v>7730.2400000000007</v>
      </c>
      <c r="AJ71" s="7">
        <f t="shared" si="11"/>
        <v>7957.6</v>
      </c>
    </row>
    <row r="72" spans="1:36" ht="23.25" customHeight="1" x14ac:dyDescent="0.25">
      <c r="A72" s="3">
        <v>17</v>
      </c>
      <c r="B72" s="7">
        <f t="shared" si="10"/>
        <v>241.57000000000002</v>
      </c>
      <c r="C72" s="7">
        <f t="shared" si="12"/>
        <v>483.14</v>
      </c>
      <c r="D72" s="7">
        <f t="shared" si="12"/>
        <v>724.71</v>
      </c>
      <c r="E72" s="7">
        <f t="shared" si="12"/>
        <v>966.28000000000009</v>
      </c>
      <c r="F72" s="7">
        <f t="shared" si="12"/>
        <v>1207.8500000000001</v>
      </c>
      <c r="G72" s="7">
        <f t="shared" si="12"/>
        <v>1449.42</v>
      </c>
      <c r="H72" s="7">
        <f t="shared" si="12"/>
        <v>1690.99</v>
      </c>
      <c r="I72" s="7">
        <f t="shared" si="12"/>
        <v>1932.5600000000002</v>
      </c>
      <c r="J72" s="7">
        <f t="shared" si="12"/>
        <v>2174.13</v>
      </c>
      <c r="K72" s="7">
        <f t="shared" si="12"/>
        <v>2415.7000000000003</v>
      </c>
      <c r="L72" s="7">
        <f t="shared" si="12"/>
        <v>2657.27</v>
      </c>
      <c r="M72" s="7">
        <f t="shared" si="12"/>
        <v>2898.84</v>
      </c>
      <c r="N72" s="7">
        <f t="shared" si="12"/>
        <v>3140.4100000000003</v>
      </c>
      <c r="O72" s="7">
        <f t="shared" si="12"/>
        <v>3381.98</v>
      </c>
      <c r="P72" s="7">
        <f t="shared" si="12"/>
        <v>3623.55</v>
      </c>
      <c r="Q72" s="7">
        <f t="shared" si="12"/>
        <v>3865.1200000000003</v>
      </c>
      <c r="R72" s="7">
        <f t="shared" si="12"/>
        <v>4106.6900000000005</v>
      </c>
      <c r="S72" s="7">
        <f t="shared" si="12"/>
        <v>4348.26</v>
      </c>
      <c r="T72" s="7">
        <f t="shared" si="12"/>
        <v>4589.83</v>
      </c>
      <c r="U72" s="7">
        <f t="shared" si="12"/>
        <v>4831.4000000000005</v>
      </c>
      <c r="V72" s="7">
        <f t="shared" si="12"/>
        <v>5072.97</v>
      </c>
      <c r="W72" s="7">
        <f t="shared" si="12"/>
        <v>5314.54</v>
      </c>
      <c r="X72" s="7">
        <f t="shared" si="12"/>
        <v>5556.1100000000006</v>
      </c>
      <c r="Y72" s="7">
        <f t="shared" si="12"/>
        <v>5797.68</v>
      </c>
      <c r="Z72" s="7">
        <f t="shared" si="12"/>
        <v>6039.25</v>
      </c>
      <c r="AA72" s="7">
        <f t="shared" ref="AA72:BG80" si="13">$B$5+(AA$55*($A72-1)*$B$5)+((AA$55-1)*$B$6)</f>
        <v>6280.8200000000006</v>
      </c>
      <c r="AB72" s="7">
        <f t="shared" si="13"/>
        <v>6522.39</v>
      </c>
      <c r="AC72" s="7">
        <f t="shared" si="13"/>
        <v>6763.96</v>
      </c>
      <c r="AD72" s="7">
        <f t="shared" si="13"/>
        <v>7005.5300000000007</v>
      </c>
      <c r="AE72" s="7">
        <f t="shared" si="13"/>
        <v>7247.1</v>
      </c>
      <c r="AF72" s="7">
        <f t="shared" si="13"/>
        <v>7488.670000000001</v>
      </c>
      <c r="AG72" s="7">
        <f t="shared" si="13"/>
        <v>7730.2400000000007</v>
      </c>
      <c r="AH72" s="7">
        <f t="shared" si="13"/>
        <v>7971.81</v>
      </c>
      <c r="AI72" s="7">
        <f t="shared" si="13"/>
        <v>8213.380000000001</v>
      </c>
      <c r="AJ72" s="7">
        <f t="shared" si="11"/>
        <v>8454.9500000000007</v>
      </c>
    </row>
    <row r="73" spans="1:36" ht="23.25" customHeight="1" x14ac:dyDescent="0.25">
      <c r="A73" s="3">
        <v>18</v>
      </c>
      <c r="B73" s="7">
        <f t="shared" si="10"/>
        <v>255.78000000000003</v>
      </c>
      <c r="C73" s="7">
        <f t="shared" ref="C73:AI81" si="14">$B$5+(C$55*($A73-1)*$B$5)+((C$55-1)*$B$6)</f>
        <v>511.56</v>
      </c>
      <c r="D73" s="7">
        <f t="shared" si="14"/>
        <v>767.34</v>
      </c>
      <c r="E73" s="7">
        <f t="shared" si="14"/>
        <v>1023.1200000000001</v>
      </c>
      <c r="F73" s="7">
        <f t="shared" si="14"/>
        <v>1278.9000000000001</v>
      </c>
      <c r="G73" s="7">
        <f t="shared" si="14"/>
        <v>1534.68</v>
      </c>
      <c r="H73" s="7">
        <f t="shared" si="14"/>
        <v>1790.46</v>
      </c>
      <c r="I73" s="7">
        <f t="shared" si="14"/>
        <v>2046.2400000000002</v>
      </c>
      <c r="J73" s="7">
        <f t="shared" si="14"/>
        <v>2302.02</v>
      </c>
      <c r="K73" s="7">
        <f t="shared" si="14"/>
        <v>2557.8000000000002</v>
      </c>
      <c r="L73" s="7">
        <f t="shared" si="14"/>
        <v>2813.58</v>
      </c>
      <c r="M73" s="7">
        <f t="shared" si="14"/>
        <v>3069.36</v>
      </c>
      <c r="N73" s="7">
        <f t="shared" si="14"/>
        <v>3325.1400000000003</v>
      </c>
      <c r="O73" s="7">
        <f t="shared" si="14"/>
        <v>3580.92</v>
      </c>
      <c r="P73" s="7">
        <f t="shared" si="14"/>
        <v>3836.7000000000003</v>
      </c>
      <c r="Q73" s="7">
        <f t="shared" si="14"/>
        <v>4092.4800000000005</v>
      </c>
      <c r="R73" s="7">
        <f t="shared" si="14"/>
        <v>4348.26</v>
      </c>
      <c r="S73" s="7">
        <f t="shared" si="14"/>
        <v>4604.04</v>
      </c>
      <c r="T73" s="7">
        <f t="shared" si="14"/>
        <v>4859.82</v>
      </c>
      <c r="U73" s="7">
        <f t="shared" si="14"/>
        <v>5115.6000000000004</v>
      </c>
      <c r="V73" s="7">
        <f t="shared" si="14"/>
        <v>5371.38</v>
      </c>
      <c r="W73" s="7">
        <f t="shared" si="14"/>
        <v>5627.16</v>
      </c>
      <c r="X73" s="7">
        <f t="shared" si="14"/>
        <v>5882.9400000000005</v>
      </c>
      <c r="Y73" s="7">
        <f t="shared" si="14"/>
        <v>6138.72</v>
      </c>
      <c r="Z73" s="7">
        <f t="shared" si="14"/>
        <v>6394.5</v>
      </c>
      <c r="AA73" s="7">
        <f t="shared" si="14"/>
        <v>6650.2800000000007</v>
      </c>
      <c r="AB73" s="7">
        <f t="shared" si="14"/>
        <v>6906.06</v>
      </c>
      <c r="AC73" s="7">
        <f t="shared" si="14"/>
        <v>7161.84</v>
      </c>
      <c r="AD73" s="7">
        <f t="shared" si="14"/>
        <v>7417.6200000000008</v>
      </c>
      <c r="AE73" s="7">
        <f t="shared" si="14"/>
        <v>7673.4000000000005</v>
      </c>
      <c r="AF73" s="7">
        <f t="shared" si="14"/>
        <v>7929.18</v>
      </c>
      <c r="AG73" s="7">
        <f t="shared" si="14"/>
        <v>8184.9600000000009</v>
      </c>
      <c r="AH73" s="7">
        <f t="shared" si="14"/>
        <v>8440.74</v>
      </c>
      <c r="AI73" s="7">
        <f t="shared" si="14"/>
        <v>8696.52</v>
      </c>
      <c r="AJ73" s="7">
        <f t="shared" si="11"/>
        <v>8952.2999999999993</v>
      </c>
    </row>
    <row r="74" spans="1:36" ht="23.25" customHeight="1" x14ac:dyDescent="0.25">
      <c r="A74" s="3">
        <v>19</v>
      </c>
      <c r="B74" s="7">
        <f t="shared" si="10"/>
        <v>269.99</v>
      </c>
      <c r="C74" s="7">
        <f t="shared" si="14"/>
        <v>539.98000000000013</v>
      </c>
      <c r="D74" s="7">
        <f t="shared" si="14"/>
        <v>809.97</v>
      </c>
      <c r="E74" s="7">
        <f t="shared" si="14"/>
        <v>1079.9600000000003</v>
      </c>
      <c r="F74" s="7">
        <f t="shared" si="14"/>
        <v>1349.95</v>
      </c>
      <c r="G74" s="7">
        <f t="shared" si="14"/>
        <v>1619.94</v>
      </c>
      <c r="H74" s="7">
        <f t="shared" si="14"/>
        <v>1889.93</v>
      </c>
      <c r="I74" s="7">
        <f t="shared" si="14"/>
        <v>2159.92</v>
      </c>
      <c r="J74" s="7">
        <f t="shared" si="14"/>
        <v>2429.91</v>
      </c>
      <c r="K74" s="7">
        <f t="shared" si="14"/>
        <v>2699.9</v>
      </c>
      <c r="L74" s="7">
        <f t="shared" si="14"/>
        <v>2969.8900000000003</v>
      </c>
      <c r="M74" s="7">
        <f t="shared" si="14"/>
        <v>3239.88</v>
      </c>
      <c r="N74" s="7">
        <f t="shared" si="14"/>
        <v>3509.8700000000003</v>
      </c>
      <c r="O74" s="7">
        <f t="shared" si="14"/>
        <v>3779.86</v>
      </c>
      <c r="P74" s="7">
        <f t="shared" si="14"/>
        <v>4049.8500000000004</v>
      </c>
      <c r="Q74" s="7">
        <f t="shared" si="14"/>
        <v>4319.84</v>
      </c>
      <c r="R74" s="7">
        <f t="shared" si="14"/>
        <v>4589.83</v>
      </c>
      <c r="S74" s="7">
        <f t="shared" si="14"/>
        <v>4859.82</v>
      </c>
      <c r="T74" s="7">
        <f t="shared" si="14"/>
        <v>5129.8100000000004</v>
      </c>
      <c r="U74" s="7">
        <f t="shared" si="14"/>
        <v>5399.8</v>
      </c>
      <c r="V74" s="7">
        <f t="shared" si="14"/>
        <v>5669.79</v>
      </c>
      <c r="W74" s="7">
        <f t="shared" si="14"/>
        <v>5939.7800000000007</v>
      </c>
      <c r="X74" s="7">
        <f t="shared" si="14"/>
        <v>6209.77</v>
      </c>
      <c r="Y74" s="7">
        <f t="shared" si="14"/>
        <v>6479.76</v>
      </c>
      <c r="Z74" s="7">
        <f t="shared" si="14"/>
        <v>6749.75</v>
      </c>
      <c r="AA74" s="7">
        <f t="shared" si="14"/>
        <v>7019.7400000000007</v>
      </c>
      <c r="AB74" s="7">
        <f t="shared" si="14"/>
        <v>7289.7300000000005</v>
      </c>
      <c r="AC74" s="7">
        <f t="shared" si="14"/>
        <v>7559.72</v>
      </c>
      <c r="AD74" s="7">
        <f t="shared" si="14"/>
        <v>7829.7100000000009</v>
      </c>
      <c r="AE74" s="7">
        <f t="shared" si="14"/>
        <v>8099.7000000000007</v>
      </c>
      <c r="AF74" s="7">
        <f t="shared" si="14"/>
        <v>8369.69</v>
      </c>
      <c r="AG74" s="7">
        <f t="shared" si="14"/>
        <v>8639.68</v>
      </c>
      <c r="AH74" s="7">
        <f t="shared" si="14"/>
        <v>8909.6699999999983</v>
      </c>
      <c r="AI74" s="7">
        <f t="shared" si="14"/>
        <v>9179.66</v>
      </c>
      <c r="AJ74" s="7">
        <f t="shared" si="11"/>
        <v>9449.65</v>
      </c>
    </row>
    <row r="75" spans="1:36" ht="23.25" customHeight="1" x14ac:dyDescent="0.25">
      <c r="A75" s="3">
        <v>20</v>
      </c>
      <c r="B75" s="7">
        <f t="shared" si="10"/>
        <v>284.2</v>
      </c>
      <c r="C75" s="7">
        <f t="shared" si="14"/>
        <v>568.40000000000009</v>
      </c>
      <c r="D75" s="7">
        <f t="shared" si="14"/>
        <v>852.6</v>
      </c>
      <c r="E75" s="7">
        <f t="shared" si="14"/>
        <v>1136.8000000000002</v>
      </c>
      <c r="F75" s="7">
        <f t="shared" si="14"/>
        <v>1421</v>
      </c>
      <c r="G75" s="7">
        <f t="shared" si="14"/>
        <v>1705.2</v>
      </c>
      <c r="H75" s="7">
        <f t="shared" si="14"/>
        <v>1989.4</v>
      </c>
      <c r="I75" s="7">
        <f t="shared" si="14"/>
        <v>2273.6</v>
      </c>
      <c r="J75" s="7">
        <f t="shared" si="14"/>
        <v>2557.8000000000002</v>
      </c>
      <c r="K75" s="7">
        <f t="shared" si="14"/>
        <v>2842</v>
      </c>
      <c r="L75" s="7">
        <f t="shared" si="14"/>
        <v>3126.2000000000003</v>
      </c>
      <c r="M75" s="7">
        <f t="shared" si="14"/>
        <v>3410.4</v>
      </c>
      <c r="N75" s="7">
        <f t="shared" si="14"/>
        <v>3694.6000000000004</v>
      </c>
      <c r="O75" s="7">
        <f t="shared" si="14"/>
        <v>3978.8</v>
      </c>
      <c r="P75" s="7">
        <f t="shared" si="14"/>
        <v>4263</v>
      </c>
      <c r="Q75" s="7">
        <f t="shared" si="14"/>
        <v>4547.2</v>
      </c>
      <c r="R75" s="7">
        <f t="shared" si="14"/>
        <v>4831.3999999999996</v>
      </c>
      <c r="S75" s="7">
        <f t="shared" si="14"/>
        <v>5115.6000000000004</v>
      </c>
      <c r="T75" s="7">
        <f t="shared" si="14"/>
        <v>5399.8</v>
      </c>
      <c r="U75" s="7">
        <f t="shared" si="14"/>
        <v>5684</v>
      </c>
      <c r="V75" s="7">
        <f t="shared" si="14"/>
        <v>5968.2</v>
      </c>
      <c r="W75" s="7">
        <f t="shared" si="14"/>
        <v>6252.4000000000005</v>
      </c>
      <c r="X75" s="7">
        <f t="shared" si="14"/>
        <v>6536.6</v>
      </c>
      <c r="Y75" s="7">
        <f t="shared" si="14"/>
        <v>6820.8</v>
      </c>
      <c r="Z75" s="7">
        <f t="shared" si="14"/>
        <v>7105</v>
      </c>
      <c r="AA75" s="7">
        <f t="shared" si="14"/>
        <v>7389.2000000000007</v>
      </c>
      <c r="AB75" s="7">
        <f t="shared" si="14"/>
        <v>7673.4000000000005</v>
      </c>
      <c r="AC75" s="7">
        <f t="shared" si="14"/>
        <v>7957.6</v>
      </c>
      <c r="AD75" s="7">
        <f t="shared" si="14"/>
        <v>8241.7999999999993</v>
      </c>
      <c r="AE75" s="7">
        <f t="shared" si="14"/>
        <v>8526</v>
      </c>
      <c r="AF75" s="7">
        <f t="shared" si="14"/>
        <v>8810.1999999999989</v>
      </c>
      <c r="AG75" s="7">
        <f t="shared" si="14"/>
        <v>9094.4</v>
      </c>
      <c r="AH75" s="7">
        <f t="shared" si="14"/>
        <v>9378.5999999999985</v>
      </c>
      <c r="AI75" s="7">
        <f t="shared" si="14"/>
        <v>9662.7999999999993</v>
      </c>
      <c r="AJ75" s="7">
        <f t="shared" si="11"/>
        <v>9947</v>
      </c>
    </row>
    <row r="76" spans="1:36" ht="23.25" customHeight="1" x14ac:dyDescent="0.25">
      <c r="A76" s="3">
        <v>21</v>
      </c>
      <c r="B76" s="7">
        <f t="shared" si="10"/>
        <v>298.41000000000003</v>
      </c>
      <c r="C76" s="7">
        <f t="shared" si="14"/>
        <v>596.82000000000016</v>
      </c>
      <c r="D76" s="7">
        <f t="shared" si="14"/>
        <v>895.23</v>
      </c>
      <c r="E76" s="7">
        <f t="shared" si="14"/>
        <v>1193.6400000000003</v>
      </c>
      <c r="F76" s="7">
        <f t="shared" si="14"/>
        <v>1492.05</v>
      </c>
      <c r="G76" s="7">
        <f t="shared" si="14"/>
        <v>1790.46</v>
      </c>
      <c r="H76" s="7">
        <f t="shared" si="14"/>
        <v>2088.8700000000003</v>
      </c>
      <c r="I76" s="7">
        <f t="shared" si="14"/>
        <v>2387.2800000000002</v>
      </c>
      <c r="J76" s="7">
        <f t="shared" si="14"/>
        <v>2685.69</v>
      </c>
      <c r="K76" s="7">
        <f t="shared" si="14"/>
        <v>2984.1</v>
      </c>
      <c r="L76" s="7">
        <f t="shared" si="14"/>
        <v>3282.51</v>
      </c>
      <c r="M76" s="7">
        <f t="shared" si="14"/>
        <v>3580.92</v>
      </c>
      <c r="N76" s="7">
        <f t="shared" si="14"/>
        <v>3879.3300000000004</v>
      </c>
      <c r="O76" s="7">
        <f t="shared" si="14"/>
        <v>4177.74</v>
      </c>
      <c r="P76" s="7">
        <f t="shared" si="14"/>
        <v>4476.1499999999996</v>
      </c>
      <c r="Q76" s="7">
        <f t="shared" si="14"/>
        <v>4774.5600000000004</v>
      </c>
      <c r="R76" s="7">
        <f t="shared" si="14"/>
        <v>5072.97</v>
      </c>
      <c r="S76" s="7">
        <f t="shared" si="14"/>
        <v>5371.38</v>
      </c>
      <c r="T76" s="7">
        <f t="shared" si="14"/>
        <v>5669.79</v>
      </c>
      <c r="U76" s="7">
        <f t="shared" si="14"/>
        <v>5968.2</v>
      </c>
      <c r="V76" s="7">
        <f t="shared" si="14"/>
        <v>6266.6100000000006</v>
      </c>
      <c r="W76" s="7">
        <f t="shared" si="14"/>
        <v>6565.02</v>
      </c>
      <c r="X76" s="7">
        <f t="shared" si="14"/>
        <v>6863.43</v>
      </c>
      <c r="Y76" s="7">
        <f t="shared" si="14"/>
        <v>7161.84</v>
      </c>
      <c r="Z76" s="7">
        <f t="shared" si="14"/>
        <v>7460.25</v>
      </c>
      <c r="AA76" s="7">
        <f t="shared" si="14"/>
        <v>7758.6600000000008</v>
      </c>
      <c r="AB76" s="7">
        <f t="shared" si="14"/>
        <v>8057.0700000000006</v>
      </c>
      <c r="AC76" s="7">
        <f t="shared" si="14"/>
        <v>8355.48</v>
      </c>
      <c r="AD76" s="7">
        <f t="shared" si="14"/>
        <v>8653.89</v>
      </c>
      <c r="AE76" s="7">
        <f t="shared" si="14"/>
        <v>8952.2999999999993</v>
      </c>
      <c r="AF76" s="7">
        <f t="shared" si="14"/>
        <v>9250.7099999999991</v>
      </c>
      <c r="AG76" s="7">
        <f t="shared" si="14"/>
        <v>9549.1200000000008</v>
      </c>
      <c r="AH76" s="7">
        <f t="shared" si="14"/>
        <v>9847.5299999999988</v>
      </c>
      <c r="AI76" s="7">
        <f t="shared" si="14"/>
        <v>10145.94</v>
      </c>
      <c r="AJ76" s="7">
        <f t="shared" si="11"/>
        <v>10444.349999999999</v>
      </c>
    </row>
    <row r="77" spans="1:36" ht="23.25" customHeight="1" x14ac:dyDescent="0.25">
      <c r="A77" s="3">
        <v>22</v>
      </c>
      <c r="B77" s="7">
        <f t="shared" si="10"/>
        <v>312.62</v>
      </c>
      <c r="C77" s="7">
        <f t="shared" si="14"/>
        <v>625.24000000000012</v>
      </c>
      <c r="D77" s="7">
        <f t="shared" si="14"/>
        <v>937.86</v>
      </c>
      <c r="E77" s="7">
        <f t="shared" si="14"/>
        <v>1250.4800000000002</v>
      </c>
      <c r="F77" s="7">
        <f t="shared" si="14"/>
        <v>1563.1000000000001</v>
      </c>
      <c r="G77" s="7">
        <f t="shared" si="14"/>
        <v>1875.72</v>
      </c>
      <c r="H77" s="7">
        <f t="shared" si="14"/>
        <v>2188.3400000000006</v>
      </c>
      <c r="I77" s="7">
        <f t="shared" si="14"/>
        <v>2500.96</v>
      </c>
      <c r="J77" s="7">
        <f t="shared" si="14"/>
        <v>2813.58</v>
      </c>
      <c r="K77" s="7">
        <f t="shared" si="14"/>
        <v>3126.2000000000003</v>
      </c>
      <c r="L77" s="7">
        <f t="shared" si="14"/>
        <v>3438.82</v>
      </c>
      <c r="M77" s="7">
        <f t="shared" si="14"/>
        <v>3751.44</v>
      </c>
      <c r="N77" s="7">
        <f t="shared" si="14"/>
        <v>4064.0600000000004</v>
      </c>
      <c r="O77" s="7">
        <f t="shared" si="14"/>
        <v>4376.68</v>
      </c>
      <c r="P77" s="7">
        <f t="shared" si="14"/>
        <v>4689.3</v>
      </c>
      <c r="Q77" s="7">
        <f t="shared" si="14"/>
        <v>5001.92</v>
      </c>
      <c r="R77" s="7">
        <f t="shared" si="14"/>
        <v>5314.54</v>
      </c>
      <c r="S77" s="7">
        <f t="shared" si="14"/>
        <v>5627.16</v>
      </c>
      <c r="T77" s="7">
        <f t="shared" si="14"/>
        <v>5939.78</v>
      </c>
      <c r="U77" s="7">
        <f t="shared" si="14"/>
        <v>6252.4000000000005</v>
      </c>
      <c r="V77" s="7">
        <f t="shared" si="14"/>
        <v>6565.02</v>
      </c>
      <c r="W77" s="7">
        <f t="shared" si="14"/>
        <v>6877.64</v>
      </c>
      <c r="X77" s="7">
        <f t="shared" si="14"/>
        <v>7190.26</v>
      </c>
      <c r="Y77" s="7">
        <f t="shared" si="14"/>
        <v>7502.88</v>
      </c>
      <c r="Z77" s="7">
        <f t="shared" si="14"/>
        <v>7815.5</v>
      </c>
      <c r="AA77" s="7">
        <f t="shared" si="14"/>
        <v>8128.1200000000008</v>
      </c>
      <c r="AB77" s="7">
        <f t="shared" si="14"/>
        <v>8440.7400000000016</v>
      </c>
      <c r="AC77" s="7">
        <f t="shared" si="14"/>
        <v>8753.36</v>
      </c>
      <c r="AD77" s="7">
        <f t="shared" si="14"/>
        <v>9065.98</v>
      </c>
      <c r="AE77" s="7">
        <f t="shared" si="14"/>
        <v>9378.6</v>
      </c>
      <c r="AF77" s="7">
        <f t="shared" si="14"/>
        <v>9691.2199999999993</v>
      </c>
      <c r="AG77" s="7">
        <f t="shared" si="14"/>
        <v>10003.84</v>
      </c>
      <c r="AH77" s="7">
        <f t="shared" si="14"/>
        <v>10316.459999999999</v>
      </c>
      <c r="AI77" s="7">
        <f t="shared" si="14"/>
        <v>10629.08</v>
      </c>
      <c r="AJ77" s="7">
        <f t="shared" si="11"/>
        <v>10941.699999999999</v>
      </c>
    </row>
    <row r="78" spans="1:36" ht="23.25" customHeight="1" x14ac:dyDescent="0.25">
      <c r="A78" s="3">
        <v>23</v>
      </c>
      <c r="B78" s="7">
        <f t="shared" si="10"/>
        <v>326.83</v>
      </c>
      <c r="C78" s="7">
        <f t="shared" si="14"/>
        <v>653.66000000000008</v>
      </c>
      <c r="D78" s="7">
        <f t="shared" si="14"/>
        <v>980.49</v>
      </c>
      <c r="E78" s="7">
        <f t="shared" si="14"/>
        <v>1307.3200000000002</v>
      </c>
      <c r="F78" s="7">
        <f t="shared" si="14"/>
        <v>1634.15</v>
      </c>
      <c r="G78" s="7">
        <f t="shared" si="14"/>
        <v>1960.98</v>
      </c>
      <c r="H78" s="7">
        <f t="shared" si="14"/>
        <v>2287.8100000000004</v>
      </c>
      <c r="I78" s="7">
        <f t="shared" si="14"/>
        <v>2614.64</v>
      </c>
      <c r="J78" s="7">
        <f t="shared" si="14"/>
        <v>2941.4700000000003</v>
      </c>
      <c r="K78" s="7">
        <f t="shared" si="14"/>
        <v>3268.3</v>
      </c>
      <c r="L78" s="7">
        <f t="shared" si="14"/>
        <v>3595.13</v>
      </c>
      <c r="M78" s="7">
        <f t="shared" si="14"/>
        <v>3921.96</v>
      </c>
      <c r="N78" s="7">
        <f t="shared" si="14"/>
        <v>4248.7900000000009</v>
      </c>
      <c r="O78" s="7">
        <f t="shared" si="14"/>
        <v>4575.6200000000008</v>
      </c>
      <c r="P78" s="7">
        <f t="shared" si="14"/>
        <v>4902.45</v>
      </c>
      <c r="Q78" s="7">
        <f t="shared" si="14"/>
        <v>5229.28</v>
      </c>
      <c r="R78" s="7">
        <f t="shared" si="14"/>
        <v>5556.11</v>
      </c>
      <c r="S78" s="7">
        <f t="shared" si="14"/>
        <v>5882.9400000000005</v>
      </c>
      <c r="T78" s="7">
        <f t="shared" si="14"/>
        <v>6209.77</v>
      </c>
      <c r="U78" s="7">
        <f t="shared" si="14"/>
        <v>6536.6</v>
      </c>
      <c r="V78" s="7">
        <f t="shared" si="14"/>
        <v>6863.43</v>
      </c>
      <c r="W78" s="7">
        <f t="shared" si="14"/>
        <v>7190.26</v>
      </c>
      <c r="X78" s="7">
        <f t="shared" si="14"/>
        <v>7517.09</v>
      </c>
      <c r="Y78" s="7">
        <f t="shared" si="14"/>
        <v>7843.92</v>
      </c>
      <c r="Z78" s="7">
        <f t="shared" si="14"/>
        <v>8170.7500000000009</v>
      </c>
      <c r="AA78" s="7">
        <f t="shared" si="14"/>
        <v>8497.5800000000017</v>
      </c>
      <c r="AB78" s="7">
        <f t="shared" si="14"/>
        <v>8824.41</v>
      </c>
      <c r="AC78" s="7">
        <f t="shared" si="14"/>
        <v>9151.24</v>
      </c>
      <c r="AD78" s="7">
        <f t="shared" si="14"/>
        <v>9478.07</v>
      </c>
      <c r="AE78" s="7">
        <f t="shared" si="14"/>
        <v>9804.9</v>
      </c>
      <c r="AF78" s="7">
        <f t="shared" si="14"/>
        <v>10131.73</v>
      </c>
      <c r="AG78" s="7">
        <f t="shared" si="14"/>
        <v>10458.56</v>
      </c>
      <c r="AH78" s="7">
        <f t="shared" si="14"/>
        <v>10785.39</v>
      </c>
      <c r="AI78" s="7">
        <f t="shared" si="14"/>
        <v>11112.22</v>
      </c>
      <c r="AJ78" s="7">
        <f t="shared" si="11"/>
        <v>11439.05</v>
      </c>
    </row>
    <row r="79" spans="1:36" ht="23.25" customHeight="1" x14ac:dyDescent="0.25">
      <c r="A79" s="3">
        <v>24</v>
      </c>
      <c r="B79" s="7">
        <f t="shared" si="10"/>
        <v>341.04</v>
      </c>
      <c r="C79" s="7">
        <f t="shared" si="14"/>
        <v>682.08000000000015</v>
      </c>
      <c r="D79" s="7">
        <f t="shared" si="14"/>
        <v>1023.12</v>
      </c>
      <c r="E79" s="7">
        <f t="shared" si="14"/>
        <v>1364.1600000000003</v>
      </c>
      <c r="F79" s="7">
        <f t="shared" si="14"/>
        <v>1705.2</v>
      </c>
      <c r="G79" s="7">
        <f t="shared" si="14"/>
        <v>2046.24</v>
      </c>
      <c r="H79" s="7">
        <f t="shared" si="14"/>
        <v>2387.2800000000002</v>
      </c>
      <c r="I79" s="7">
        <f t="shared" si="14"/>
        <v>2728.32</v>
      </c>
      <c r="J79" s="7">
        <f t="shared" si="14"/>
        <v>3069.36</v>
      </c>
      <c r="K79" s="7">
        <f t="shared" si="14"/>
        <v>3410.4</v>
      </c>
      <c r="L79" s="7">
        <f t="shared" si="14"/>
        <v>3751.44</v>
      </c>
      <c r="M79" s="7">
        <f t="shared" si="14"/>
        <v>4092.48</v>
      </c>
      <c r="N79" s="7">
        <f t="shared" si="14"/>
        <v>4433.5200000000004</v>
      </c>
      <c r="O79" s="7">
        <f t="shared" si="14"/>
        <v>4774.5599999999995</v>
      </c>
      <c r="P79" s="7">
        <f t="shared" si="14"/>
        <v>5115.6000000000004</v>
      </c>
      <c r="Q79" s="7">
        <f t="shared" si="14"/>
        <v>5456.64</v>
      </c>
      <c r="R79" s="7">
        <f t="shared" si="14"/>
        <v>5797.68</v>
      </c>
      <c r="S79" s="7">
        <f t="shared" si="14"/>
        <v>6138.72</v>
      </c>
      <c r="T79" s="7">
        <f t="shared" si="14"/>
        <v>6479.76</v>
      </c>
      <c r="U79" s="7">
        <f t="shared" si="14"/>
        <v>6820.8</v>
      </c>
      <c r="V79" s="7">
        <f t="shared" si="14"/>
        <v>7161.84</v>
      </c>
      <c r="W79" s="7">
        <f t="shared" si="14"/>
        <v>7502.88</v>
      </c>
      <c r="X79" s="7">
        <f t="shared" si="14"/>
        <v>7843.92</v>
      </c>
      <c r="Y79" s="7">
        <f t="shared" si="14"/>
        <v>8184.96</v>
      </c>
      <c r="Z79" s="7">
        <f t="shared" si="14"/>
        <v>8526.0000000000018</v>
      </c>
      <c r="AA79" s="7">
        <f t="shared" si="14"/>
        <v>8867.0399999999991</v>
      </c>
      <c r="AB79" s="7">
        <f t="shared" si="14"/>
        <v>9208.0799999999981</v>
      </c>
      <c r="AC79" s="7">
        <f t="shared" si="14"/>
        <v>9549.119999999999</v>
      </c>
      <c r="AD79" s="7">
        <f t="shared" si="14"/>
        <v>9890.159999999998</v>
      </c>
      <c r="AE79" s="7">
        <f t="shared" si="14"/>
        <v>10231.200000000001</v>
      </c>
      <c r="AF79" s="7">
        <f t="shared" si="14"/>
        <v>10572.24</v>
      </c>
      <c r="AG79" s="7">
        <f t="shared" si="14"/>
        <v>10913.28</v>
      </c>
      <c r="AH79" s="7">
        <f t="shared" si="14"/>
        <v>11254.32</v>
      </c>
      <c r="AI79" s="7">
        <f t="shared" si="14"/>
        <v>11595.36</v>
      </c>
      <c r="AJ79" s="7">
        <f t="shared" si="11"/>
        <v>11936.4</v>
      </c>
    </row>
    <row r="80" spans="1:36" ht="23.25" customHeight="1" x14ac:dyDescent="0.25">
      <c r="A80" s="3">
        <v>25</v>
      </c>
      <c r="B80" s="7">
        <f t="shared" si="10"/>
        <v>355.25</v>
      </c>
      <c r="C80" s="7">
        <f t="shared" si="14"/>
        <v>710.50000000000011</v>
      </c>
      <c r="D80" s="7">
        <f t="shared" si="14"/>
        <v>1065.7500000000002</v>
      </c>
      <c r="E80" s="7">
        <f t="shared" si="14"/>
        <v>1421.0000000000002</v>
      </c>
      <c r="F80" s="7">
        <f t="shared" si="14"/>
        <v>1776.25</v>
      </c>
      <c r="G80" s="7">
        <f t="shared" si="14"/>
        <v>2131.5000000000005</v>
      </c>
      <c r="H80" s="7">
        <f t="shared" si="14"/>
        <v>2486.7500000000005</v>
      </c>
      <c r="I80" s="7">
        <f t="shared" si="14"/>
        <v>2842</v>
      </c>
      <c r="J80" s="7">
        <f t="shared" si="14"/>
        <v>3197.25</v>
      </c>
      <c r="K80" s="7">
        <f t="shared" si="14"/>
        <v>3552.5</v>
      </c>
      <c r="L80" s="7">
        <f t="shared" si="14"/>
        <v>3907.75</v>
      </c>
      <c r="M80" s="7">
        <f t="shared" si="14"/>
        <v>4263.0000000000009</v>
      </c>
      <c r="N80" s="7">
        <f t="shared" si="14"/>
        <v>4618.2500000000009</v>
      </c>
      <c r="O80" s="7">
        <f t="shared" si="14"/>
        <v>4973.5</v>
      </c>
      <c r="P80" s="7">
        <f t="shared" si="14"/>
        <v>5328.75</v>
      </c>
      <c r="Q80" s="7">
        <f t="shared" si="14"/>
        <v>5684</v>
      </c>
      <c r="R80" s="7">
        <f t="shared" si="14"/>
        <v>6039.25</v>
      </c>
      <c r="S80" s="7">
        <f t="shared" si="14"/>
        <v>6394.5</v>
      </c>
      <c r="T80" s="7">
        <f t="shared" si="14"/>
        <v>6749.75</v>
      </c>
      <c r="U80" s="7">
        <f t="shared" si="14"/>
        <v>7105</v>
      </c>
      <c r="V80" s="7">
        <f t="shared" si="14"/>
        <v>7460.25</v>
      </c>
      <c r="W80" s="7">
        <f t="shared" si="14"/>
        <v>7815.5</v>
      </c>
      <c r="X80" s="7">
        <f t="shared" si="14"/>
        <v>8170.75</v>
      </c>
      <c r="Y80" s="7">
        <f t="shared" si="14"/>
        <v>8526</v>
      </c>
      <c r="Z80" s="7">
        <f t="shared" si="14"/>
        <v>8881.25</v>
      </c>
      <c r="AA80" s="7">
        <f t="shared" ref="AA80:BG93" si="15">$B$5+(AA$55*($A80-1)*$B$5)+((AA$55-1)*$B$6)</f>
        <v>9236.5</v>
      </c>
      <c r="AB80" s="7">
        <f t="shared" si="15"/>
        <v>9591.75</v>
      </c>
      <c r="AC80" s="7">
        <f t="shared" si="15"/>
        <v>9947</v>
      </c>
      <c r="AD80" s="7">
        <f t="shared" si="15"/>
        <v>10302.249999999998</v>
      </c>
      <c r="AE80" s="7">
        <f t="shared" si="15"/>
        <v>10657.5</v>
      </c>
      <c r="AF80" s="7">
        <f t="shared" si="15"/>
        <v>11012.749999999998</v>
      </c>
      <c r="AG80" s="7">
        <f t="shared" si="15"/>
        <v>11368</v>
      </c>
      <c r="AH80" s="7">
        <f t="shared" si="15"/>
        <v>11723.25</v>
      </c>
      <c r="AI80" s="7">
        <f t="shared" si="15"/>
        <v>12078.5</v>
      </c>
      <c r="AJ80" s="7">
        <f t="shared" si="15"/>
        <v>12433.75</v>
      </c>
    </row>
    <row r="81" spans="1:36" ht="23.25" customHeight="1" x14ac:dyDescent="0.25">
      <c r="A81" s="3">
        <v>26</v>
      </c>
      <c r="B81" s="7">
        <f t="shared" si="10"/>
        <v>369.46</v>
      </c>
      <c r="C81" s="7">
        <f t="shared" ref="C81:AI89" si="16">$B$5+(C$55*($A81-1)*$B$5)+((C$55-1)*$B$6)</f>
        <v>738.92000000000007</v>
      </c>
      <c r="D81" s="7">
        <f t="shared" si="16"/>
        <v>1108.3800000000001</v>
      </c>
      <c r="E81" s="7">
        <f t="shared" si="16"/>
        <v>1477.8400000000001</v>
      </c>
      <c r="F81" s="7">
        <f t="shared" si="16"/>
        <v>1847.3</v>
      </c>
      <c r="G81" s="7">
        <f t="shared" si="16"/>
        <v>2216.7600000000002</v>
      </c>
      <c r="H81" s="7">
        <f t="shared" si="16"/>
        <v>2586.2200000000003</v>
      </c>
      <c r="I81" s="7">
        <f t="shared" si="16"/>
        <v>2955.68</v>
      </c>
      <c r="J81" s="7">
        <f t="shared" si="16"/>
        <v>3325.14</v>
      </c>
      <c r="K81" s="7">
        <f t="shared" si="16"/>
        <v>3694.6</v>
      </c>
      <c r="L81" s="7">
        <f t="shared" si="16"/>
        <v>4064.0600000000004</v>
      </c>
      <c r="M81" s="7">
        <f t="shared" si="16"/>
        <v>4433.5200000000004</v>
      </c>
      <c r="N81" s="7">
        <f t="shared" si="16"/>
        <v>4802.9800000000005</v>
      </c>
      <c r="O81" s="7">
        <f t="shared" si="16"/>
        <v>5172.4400000000005</v>
      </c>
      <c r="P81" s="7">
        <f t="shared" si="16"/>
        <v>5541.9</v>
      </c>
      <c r="Q81" s="7">
        <f t="shared" si="16"/>
        <v>5911.36</v>
      </c>
      <c r="R81" s="7">
        <f t="shared" si="16"/>
        <v>6280.82</v>
      </c>
      <c r="S81" s="7">
        <f t="shared" si="16"/>
        <v>6650.28</v>
      </c>
      <c r="T81" s="7">
        <f t="shared" si="16"/>
        <v>7019.74</v>
      </c>
      <c r="U81" s="7">
        <f t="shared" si="16"/>
        <v>7389.2</v>
      </c>
      <c r="V81" s="7">
        <f t="shared" si="16"/>
        <v>7758.66</v>
      </c>
      <c r="W81" s="7">
        <f t="shared" si="16"/>
        <v>8128.1200000000008</v>
      </c>
      <c r="X81" s="7">
        <f t="shared" si="16"/>
        <v>8497.5800000000017</v>
      </c>
      <c r="Y81" s="7">
        <f t="shared" si="16"/>
        <v>8867.0399999999991</v>
      </c>
      <c r="Z81" s="7">
        <f t="shared" si="16"/>
        <v>9236.5</v>
      </c>
      <c r="AA81" s="7">
        <f t="shared" si="16"/>
        <v>9605.9599999999991</v>
      </c>
      <c r="AB81" s="7">
        <f t="shared" si="16"/>
        <v>9975.4199999999983</v>
      </c>
      <c r="AC81" s="7">
        <f t="shared" si="16"/>
        <v>10344.879999999999</v>
      </c>
      <c r="AD81" s="7">
        <f t="shared" si="16"/>
        <v>10714.339999999998</v>
      </c>
      <c r="AE81" s="7">
        <f t="shared" si="16"/>
        <v>11083.8</v>
      </c>
      <c r="AF81" s="7">
        <f t="shared" si="16"/>
        <v>11453.259999999998</v>
      </c>
      <c r="AG81" s="7">
        <f t="shared" si="16"/>
        <v>11822.72</v>
      </c>
      <c r="AH81" s="7">
        <f t="shared" si="16"/>
        <v>12192.179999999998</v>
      </c>
      <c r="AI81" s="7">
        <f t="shared" si="16"/>
        <v>12561.64</v>
      </c>
      <c r="AJ81" s="7">
        <f t="shared" si="15"/>
        <v>12931.099999999999</v>
      </c>
    </row>
    <row r="82" spans="1:36" ht="23.25" customHeight="1" x14ac:dyDescent="0.25">
      <c r="A82" s="3">
        <v>27</v>
      </c>
      <c r="B82" s="7">
        <f t="shared" si="10"/>
        <v>383.67</v>
      </c>
      <c r="C82" s="7">
        <f t="shared" si="16"/>
        <v>767.34000000000015</v>
      </c>
      <c r="D82" s="7">
        <f t="shared" si="16"/>
        <v>1151.0100000000002</v>
      </c>
      <c r="E82" s="7">
        <f t="shared" si="16"/>
        <v>1534.6800000000003</v>
      </c>
      <c r="F82" s="7">
        <f t="shared" si="16"/>
        <v>1918.3500000000001</v>
      </c>
      <c r="G82" s="7">
        <f t="shared" si="16"/>
        <v>2302.0200000000004</v>
      </c>
      <c r="H82" s="7">
        <f t="shared" si="16"/>
        <v>2685.6900000000005</v>
      </c>
      <c r="I82" s="7">
        <f t="shared" si="16"/>
        <v>3069.36</v>
      </c>
      <c r="J82" s="7">
        <f t="shared" si="16"/>
        <v>3453.03</v>
      </c>
      <c r="K82" s="7">
        <f t="shared" si="16"/>
        <v>3836.7000000000003</v>
      </c>
      <c r="L82" s="7">
        <f t="shared" si="16"/>
        <v>4220.3700000000008</v>
      </c>
      <c r="M82" s="7">
        <f t="shared" si="16"/>
        <v>4604.0400000000009</v>
      </c>
      <c r="N82" s="7">
        <f t="shared" si="16"/>
        <v>4987.7100000000009</v>
      </c>
      <c r="O82" s="7">
        <f t="shared" si="16"/>
        <v>5371.380000000001</v>
      </c>
      <c r="P82" s="7">
        <f t="shared" si="16"/>
        <v>5755.05</v>
      </c>
      <c r="Q82" s="7">
        <f t="shared" si="16"/>
        <v>6138.72</v>
      </c>
      <c r="R82" s="7">
        <f t="shared" si="16"/>
        <v>6522.39</v>
      </c>
      <c r="S82" s="7">
        <f t="shared" si="16"/>
        <v>6906.06</v>
      </c>
      <c r="T82" s="7">
        <f t="shared" si="16"/>
        <v>7289.7300000000005</v>
      </c>
      <c r="U82" s="7">
        <f t="shared" si="16"/>
        <v>7673.4000000000005</v>
      </c>
      <c r="V82" s="7">
        <f t="shared" si="16"/>
        <v>8057.0700000000006</v>
      </c>
      <c r="W82" s="7">
        <f t="shared" si="16"/>
        <v>8440.7400000000016</v>
      </c>
      <c r="X82" s="7">
        <f t="shared" si="16"/>
        <v>8824.41</v>
      </c>
      <c r="Y82" s="7">
        <f t="shared" si="16"/>
        <v>9208.08</v>
      </c>
      <c r="Z82" s="7">
        <f t="shared" si="16"/>
        <v>9591.75</v>
      </c>
      <c r="AA82" s="7">
        <f t="shared" si="16"/>
        <v>9975.42</v>
      </c>
      <c r="AB82" s="7">
        <f t="shared" si="16"/>
        <v>10359.09</v>
      </c>
      <c r="AC82" s="7">
        <f t="shared" si="16"/>
        <v>10742.76</v>
      </c>
      <c r="AD82" s="7">
        <f t="shared" si="16"/>
        <v>11126.429999999998</v>
      </c>
      <c r="AE82" s="7">
        <f t="shared" si="16"/>
        <v>11510.1</v>
      </c>
      <c r="AF82" s="7">
        <f t="shared" si="16"/>
        <v>11893.769999999999</v>
      </c>
      <c r="AG82" s="7">
        <f t="shared" si="16"/>
        <v>12277.44</v>
      </c>
      <c r="AH82" s="7">
        <f t="shared" si="16"/>
        <v>12661.109999999999</v>
      </c>
      <c r="AI82" s="7">
        <f t="shared" si="16"/>
        <v>13044.78</v>
      </c>
      <c r="AJ82" s="7">
        <f t="shared" si="15"/>
        <v>13428.449999999999</v>
      </c>
    </row>
    <row r="83" spans="1:36" ht="23.25" customHeight="1" x14ac:dyDescent="0.25">
      <c r="A83" s="3">
        <v>28</v>
      </c>
      <c r="B83" s="7">
        <f t="shared" si="10"/>
        <v>397.88</v>
      </c>
      <c r="C83" s="7">
        <f t="shared" si="16"/>
        <v>795.7600000000001</v>
      </c>
      <c r="D83" s="7">
        <f t="shared" si="16"/>
        <v>1193.6400000000001</v>
      </c>
      <c r="E83" s="7">
        <f t="shared" si="16"/>
        <v>1591.5200000000002</v>
      </c>
      <c r="F83" s="7">
        <f t="shared" si="16"/>
        <v>1989.4</v>
      </c>
      <c r="G83" s="7">
        <f t="shared" si="16"/>
        <v>2387.2800000000002</v>
      </c>
      <c r="H83" s="7">
        <f t="shared" si="16"/>
        <v>2785.1600000000003</v>
      </c>
      <c r="I83" s="7">
        <f t="shared" si="16"/>
        <v>3183.04</v>
      </c>
      <c r="J83" s="7">
        <f t="shared" si="16"/>
        <v>3580.92</v>
      </c>
      <c r="K83" s="7">
        <f t="shared" si="16"/>
        <v>3978.8</v>
      </c>
      <c r="L83" s="7">
        <f t="shared" si="16"/>
        <v>4376.68</v>
      </c>
      <c r="M83" s="7">
        <f t="shared" si="16"/>
        <v>4774.5600000000004</v>
      </c>
      <c r="N83" s="7">
        <f t="shared" si="16"/>
        <v>5172.4400000000005</v>
      </c>
      <c r="O83" s="7">
        <f t="shared" si="16"/>
        <v>5570.32</v>
      </c>
      <c r="P83" s="7">
        <f t="shared" si="16"/>
        <v>5968.2</v>
      </c>
      <c r="Q83" s="7">
        <f t="shared" si="16"/>
        <v>6366.08</v>
      </c>
      <c r="R83" s="7">
        <f t="shared" si="16"/>
        <v>6763.96</v>
      </c>
      <c r="S83" s="7">
        <f t="shared" si="16"/>
        <v>7161.84</v>
      </c>
      <c r="T83" s="7">
        <f t="shared" si="16"/>
        <v>7559.72</v>
      </c>
      <c r="U83" s="7">
        <f t="shared" si="16"/>
        <v>7957.6</v>
      </c>
      <c r="V83" s="7">
        <f t="shared" si="16"/>
        <v>8355.4800000000014</v>
      </c>
      <c r="W83" s="7">
        <f t="shared" si="16"/>
        <v>8753.3599999999988</v>
      </c>
      <c r="X83" s="7">
        <f t="shared" si="16"/>
        <v>9151.24</v>
      </c>
      <c r="Y83" s="7">
        <f t="shared" si="16"/>
        <v>9549.119999999999</v>
      </c>
      <c r="Z83" s="7">
        <f t="shared" si="16"/>
        <v>9947</v>
      </c>
      <c r="AA83" s="7">
        <f t="shared" si="16"/>
        <v>10344.879999999999</v>
      </c>
      <c r="AB83" s="7">
        <f t="shared" si="16"/>
        <v>10742.759999999998</v>
      </c>
      <c r="AC83" s="7">
        <f t="shared" si="16"/>
        <v>11140.64</v>
      </c>
      <c r="AD83" s="7">
        <f t="shared" si="16"/>
        <v>11538.519999999999</v>
      </c>
      <c r="AE83" s="7">
        <f t="shared" si="16"/>
        <v>11936.4</v>
      </c>
      <c r="AF83" s="7">
        <f t="shared" si="16"/>
        <v>12334.279999999999</v>
      </c>
      <c r="AG83" s="7">
        <f t="shared" si="16"/>
        <v>12732.16</v>
      </c>
      <c r="AH83" s="7">
        <f t="shared" si="16"/>
        <v>13130.039999999999</v>
      </c>
      <c r="AI83" s="7">
        <f t="shared" si="16"/>
        <v>13527.92</v>
      </c>
      <c r="AJ83" s="7">
        <f t="shared" si="15"/>
        <v>13925.8</v>
      </c>
    </row>
    <row r="84" spans="1:36" ht="23.25" customHeight="1" x14ac:dyDescent="0.25">
      <c r="A84" s="3">
        <v>29</v>
      </c>
      <c r="B84" s="7">
        <f t="shared" si="10"/>
        <v>412.09</v>
      </c>
      <c r="C84" s="7">
        <f t="shared" si="16"/>
        <v>824.18000000000006</v>
      </c>
      <c r="D84" s="7">
        <f t="shared" si="16"/>
        <v>1236.2700000000002</v>
      </c>
      <c r="E84" s="7">
        <f t="shared" si="16"/>
        <v>1648.3600000000001</v>
      </c>
      <c r="F84" s="7">
        <f t="shared" si="16"/>
        <v>2060.4500000000003</v>
      </c>
      <c r="G84" s="7">
        <f t="shared" si="16"/>
        <v>2472.5400000000004</v>
      </c>
      <c r="H84" s="7">
        <f t="shared" si="16"/>
        <v>2884.6300000000006</v>
      </c>
      <c r="I84" s="7">
        <f t="shared" si="16"/>
        <v>3296.72</v>
      </c>
      <c r="J84" s="7">
        <f t="shared" si="16"/>
        <v>3708.81</v>
      </c>
      <c r="K84" s="7">
        <f t="shared" si="16"/>
        <v>4120.9000000000005</v>
      </c>
      <c r="L84" s="7">
        <f t="shared" si="16"/>
        <v>4532.9900000000007</v>
      </c>
      <c r="M84" s="7">
        <f t="shared" si="16"/>
        <v>4945.0800000000008</v>
      </c>
      <c r="N84" s="7">
        <f t="shared" si="16"/>
        <v>5357.170000000001</v>
      </c>
      <c r="O84" s="7">
        <f t="shared" si="16"/>
        <v>5769.26</v>
      </c>
      <c r="P84" s="7">
        <f t="shared" si="16"/>
        <v>6181.35</v>
      </c>
      <c r="Q84" s="7">
        <f t="shared" si="16"/>
        <v>6593.44</v>
      </c>
      <c r="R84" s="7">
        <f t="shared" si="16"/>
        <v>7005.53</v>
      </c>
      <c r="S84" s="7">
        <f t="shared" si="16"/>
        <v>7417.62</v>
      </c>
      <c r="T84" s="7">
        <f t="shared" si="16"/>
        <v>7829.71</v>
      </c>
      <c r="U84" s="7">
        <f t="shared" si="16"/>
        <v>8241.8000000000011</v>
      </c>
      <c r="V84" s="7">
        <f t="shared" si="16"/>
        <v>8653.8900000000012</v>
      </c>
      <c r="W84" s="7">
        <f t="shared" si="16"/>
        <v>9065.98</v>
      </c>
      <c r="X84" s="7">
        <f t="shared" si="16"/>
        <v>9478.07</v>
      </c>
      <c r="Y84" s="7">
        <f t="shared" si="16"/>
        <v>9890.16</v>
      </c>
      <c r="Z84" s="7">
        <f t="shared" si="16"/>
        <v>10302.25</v>
      </c>
      <c r="AA84" s="7">
        <f t="shared" si="16"/>
        <v>10714.34</v>
      </c>
      <c r="AB84" s="7">
        <f t="shared" si="16"/>
        <v>11126.43</v>
      </c>
      <c r="AC84" s="7">
        <f t="shared" si="16"/>
        <v>11538.52</v>
      </c>
      <c r="AD84" s="7">
        <f t="shared" si="16"/>
        <v>11950.609999999999</v>
      </c>
      <c r="AE84" s="7">
        <f t="shared" si="16"/>
        <v>12362.7</v>
      </c>
      <c r="AF84" s="7">
        <f t="shared" si="16"/>
        <v>12774.789999999999</v>
      </c>
      <c r="AG84" s="7">
        <f t="shared" si="16"/>
        <v>13186.88</v>
      </c>
      <c r="AH84" s="7">
        <f t="shared" si="16"/>
        <v>13598.97</v>
      </c>
      <c r="AI84" s="7">
        <f t="shared" si="16"/>
        <v>14011.06</v>
      </c>
      <c r="AJ84" s="7">
        <f t="shared" si="15"/>
        <v>14423.15</v>
      </c>
    </row>
    <row r="85" spans="1:36" ht="23.25" customHeight="1" x14ac:dyDescent="0.25">
      <c r="A85" s="3">
        <v>30</v>
      </c>
      <c r="B85" s="7">
        <f t="shared" si="10"/>
        <v>426.3</v>
      </c>
      <c r="C85" s="7">
        <f t="shared" si="16"/>
        <v>852.60000000000014</v>
      </c>
      <c r="D85" s="7">
        <f t="shared" si="16"/>
        <v>1278.9000000000001</v>
      </c>
      <c r="E85" s="7">
        <f t="shared" si="16"/>
        <v>1705.2000000000003</v>
      </c>
      <c r="F85" s="7">
        <f t="shared" si="16"/>
        <v>2131.5000000000005</v>
      </c>
      <c r="G85" s="7">
        <f t="shared" si="16"/>
        <v>2557.8000000000002</v>
      </c>
      <c r="H85" s="7">
        <f t="shared" si="16"/>
        <v>2984.1000000000004</v>
      </c>
      <c r="I85" s="7">
        <f t="shared" si="16"/>
        <v>3410.4</v>
      </c>
      <c r="J85" s="7">
        <f t="shared" si="16"/>
        <v>3836.7000000000003</v>
      </c>
      <c r="K85" s="7">
        <f t="shared" si="16"/>
        <v>4263.0000000000009</v>
      </c>
      <c r="L85" s="7">
        <f t="shared" si="16"/>
        <v>4689.3000000000011</v>
      </c>
      <c r="M85" s="7">
        <f t="shared" si="16"/>
        <v>5115.6000000000004</v>
      </c>
      <c r="N85" s="7">
        <f t="shared" si="16"/>
        <v>5541.9000000000005</v>
      </c>
      <c r="O85" s="7">
        <f t="shared" si="16"/>
        <v>5968.2000000000007</v>
      </c>
      <c r="P85" s="7">
        <f t="shared" si="16"/>
        <v>6394.5</v>
      </c>
      <c r="Q85" s="7">
        <f t="shared" si="16"/>
        <v>6820.8</v>
      </c>
      <c r="R85" s="7">
        <f t="shared" si="16"/>
        <v>7247.1</v>
      </c>
      <c r="S85" s="7">
        <f t="shared" si="16"/>
        <v>7673.4000000000005</v>
      </c>
      <c r="T85" s="7">
        <f t="shared" si="16"/>
        <v>8099.7</v>
      </c>
      <c r="U85" s="7">
        <f t="shared" si="16"/>
        <v>8526</v>
      </c>
      <c r="V85" s="7">
        <f t="shared" si="16"/>
        <v>8952.3000000000011</v>
      </c>
      <c r="W85" s="7">
        <f t="shared" si="16"/>
        <v>9378.6</v>
      </c>
      <c r="X85" s="7">
        <f t="shared" si="16"/>
        <v>9804.9</v>
      </c>
      <c r="Y85" s="7">
        <f t="shared" si="16"/>
        <v>10231.199999999999</v>
      </c>
      <c r="Z85" s="7">
        <f t="shared" si="16"/>
        <v>10657.5</v>
      </c>
      <c r="AA85" s="7">
        <f t="shared" si="16"/>
        <v>11083.8</v>
      </c>
      <c r="AB85" s="7">
        <f t="shared" si="16"/>
        <v>11510.099999999999</v>
      </c>
      <c r="AC85" s="7">
        <f t="shared" si="16"/>
        <v>11936.4</v>
      </c>
      <c r="AD85" s="7">
        <f t="shared" si="16"/>
        <v>12362.699999999999</v>
      </c>
      <c r="AE85" s="7">
        <f t="shared" si="16"/>
        <v>12789</v>
      </c>
      <c r="AF85" s="7">
        <f t="shared" si="16"/>
        <v>13215.3</v>
      </c>
      <c r="AG85" s="7">
        <f t="shared" si="16"/>
        <v>13641.6</v>
      </c>
      <c r="AH85" s="7">
        <f t="shared" si="16"/>
        <v>14067.9</v>
      </c>
      <c r="AI85" s="7">
        <f t="shared" si="16"/>
        <v>14494.2</v>
      </c>
      <c r="AJ85" s="7">
        <f t="shared" si="15"/>
        <v>14920.5</v>
      </c>
    </row>
    <row r="86" spans="1:36" ht="23.25" customHeight="1" x14ac:dyDescent="0.25">
      <c r="A86" s="3">
        <v>31</v>
      </c>
      <c r="B86" s="7">
        <f t="shared" si="10"/>
        <v>440.51</v>
      </c>
      <c r="C86" s="7">
        <f t="shared" si="16"/>
        <v>881.0200000000001</v>
      </c>
      <c r="D86" s="7">
        <f t="shared" si="16"/>
        <v>1321.5300000000002</v>
      </c>
      <c r="E86" s="7">
        <f t="shared" si="16"/>
        <v>1762.0400000000002</v>
      </c>
      <c r="F86" s="7">
        <f t="shared" si="16"/>
        <v>2202.5500000000002</v>
      </c>
      <c r="G86" s="7">
        <f t="shared" si="16"/>
        <v>2643.0600000000004</v>
      </c>
      <c r="H86" s="7">
        <f t="shared" si="16"/>
        <v>3083.5700000000006</v>
      </c>
      <c r="I86" s="7">
        <f t="shared" si="16"/>
        <v>3524.08</v>
      </c>
      <c r="J86" s="7">
        <f t="shared" si="16"/>
        <v>3964.59</v>
      </c>
      <c r="K86" s="7">
        <f t="shared" si="16"/>
        <v>4405.1000000000004</v>
      </c>
      <c r="L86" s="7">
        <f t="shared" si="16"/>
        <v>4845.6100000000006</v>
      </c>
      <c r="M86" s="7">
        <f t="shared" si="16"/>
        <v>5286.1200000000008</v>
      </c>
      <c r="N86" s="7">
        <f t="shared" si="16"/>
        <v>5726.630000000001</v>
      </c>
      <c r="O86" s="7">
        <f t="shared" si="16"/>
        <v>6167.1400000000012</v>
      </c>
      <c r="P86" s="7">
        <f t="shared" si="16"/>
        <v>6607.65</v>
      </c>
      <c r="Q86" s="7">
        <f t="shared" si="16"/>
        <v>7048.16</v>
      </c>
      <c r="R86" s="7">
        <f t="shared" si="16"/>
        <v>7488.67</v>
      </c>
      <c r="S86" s="7">
        <f t="shared" si="16"/>
        <v>7929.18</v>
      </c>
      <c r="T86" s="7">
        <f t="shared" si="16"/>
        <v>8369.69</v>
      </c>
      <c r="U86" s="7">
        <f t="shared" si="16"/>
        <v>8810.1999999999989</v>
      </c>
      <c r="V86" s="7">
        <f t="shared" si="16"/>
        <v>9250.7100000000009</v>
      </c>
      <c r="W86" s="7">
        <f t="shared" si="16"/>
        <v>9691.2199999999993</v>
      </c>
      <c r="X86" s="7">
        <f t="shared" si="16"/>
        <v>10131.730000000001</v>
      </c>
      <c r="Y86" s="7">
        <f t="shared" si="16"/>
        <v>10572.24</v>
      </c>
      <c r="Z86" s="7">
        <f t="shared" si="16"/>
        <v>11012.75</v>
      </c>
      <c r="AA86" s="7">
        <f t="shared" si="16"/>
        <v>11453.26</v>
      </c>
      <c r="AB86" s="7">
        <f t="shared" si="16"/>
        <v>11893.77</v>
      </c>
      <c r="AC86" s="7">
        <f t="shared" si="16"/>
        <v>12334.28</v>
      </c>
      <c r="AD86" s="7">
        <f t="shared" si="16"/>
        <v>12774.789999999999</v>
      </c>
      <c r="AE86" s="7">
        <f t="shared" si="16"/>
        <v>13215.3</v>
      </c>
      <c r="AF86" s="7">
        <f t="shared" si="16"/>
        <v>13655.81</v>
      </c>
      <c r="AG86" s="7">
        <f t="shared" si="16"/>
        <v>14096.32</v>
      </c>
      <c r="AH86" s="7">
        <f t="shared" si="16"/>
        <v>14536.83</v>
      </c>
      <c r="AI86" s="7">
        <f t="shared" si="16"/>
        <v>14977.34</v>
      </c>
      <c r="AJ86" s="7">
        <f t="shared" si="15"/>
        <v>15417.849999999999</v>
      </c>
    </row>
    <row r="87" spans="1:36" ht="23.25" customHeight="1" x14ac:dyDescent="0.25">
      <c r="A87" s="3">
        <v>32</v>
      </c>
      <c r="B87" s="7">
        <f t="shared" si="10"/>
        <v>454.72</v>
      </c>
      <c r="C87" s="7">
        <f t="shared" si="16"/>
        <v>909.44000000000017</v>
      </c>
      <c r="D87" s="7">
        <f t="shared" si="16"/>
        <v>1364.16</v>
      </c>
      <c r="E87" s="7">
        <f t="shared" si="16"/>
        <v>1818.8800000000003</v>
      </c>
      <c r="F87" s="7">
        <f t="shared" si="16"/>
        <v>2273.6000000000004</v>
      </c>
      <c r="G87" s="7">
        <f t="shared" si="16"/>
        <v>2728.32</v>
      </c>
      <c r="H87" s="7">
        <f t="shared" si="16"/>
        <v>3183.0400000000004</v>
      </c>
      <c r="I87" s="7">
        <f t="shared" si="16"/>
        <v>3637.76</v>
      </c>
      <c r="J87" s="7">
        <f t="shared" si="16"/>
        <v>4092.48</v>
      </c>
      <c r="K87" s="7">
        <f t="shared" si="16"/>
        <v>4547.2000000000007</v>
      </c>
      <c r="L87" s="7">
        <f t="shared" si="16"/>
        <v>5001.920000000001</v>
      </c>
      <c r="M87" s="7">
        <f t="shared" si="16"/>
        <v>5456.64</v>
      </c>
      <c r="N87" s="7">
        <f t="shared" si="16"/>
        <v>5911.3600000000006</v>
      </c>
      <c r="O87" s="7">
        <f t="shared" si="16"/>
        <v>6366.08</v>
      </c>
      <c r="P87" s="7">
        <f t="shared" si="16"/>
        <v>6820.8</v>
      </c>
      <c r="Q87" s="7">
        <f t="shared" si="16"/>
        <v>7275.52</v>
      </c>
      <c r="R87" s="7">
        <f t="shared" si="16"/>
        <v>7730.24</v>
      </c>
      <c r="S87" s="7">
        <f t="shared" si="16"/>
        <v>8184.96</v>
      </c>
      <c r="T87" s="7">
        <f t="shared" si="16"/>
        <v>8639.68</v>
      </c>
      <c r="U87" s="7">
        <f t="shared" si="16"/>
        <v>9094.4</v>
      </c>
      <c r="V87" s="7">
        <f t="shared" si="16"/>
        <v>9549.1200000000008</v>
      </c>
      <c r="W87" s="7">
        <f t="shared" si="16"/>
        <v>10003.84</v>
      </c>
      <c r="X87" s="7">
        <f t="shared" si="16"/>
        <v>10458.560000000001</v>
      </c>
      <c r="Y87" s="7">
        <f t="shared" si="16"/>
        <v>10913.279999999999</v>
      </c>
      <c r="Z87" s="7">
        <f t="shared" si="16"/>
        <v>11368</v>
      </c>
      <c r="AA87" s="7">
        <f t="shared" si="16"/>
        <v>11822.72</v>
      </c>
      <c r="AB87" s="7">
        <f t="shared" si="16"/>
        <v>12277.439999999999</v>
      </c>
      <c r="AC87" s="7">
        <f t="shared" si="16"/>
        <v>12732.16</v>
      </c>
      <c r="AD87" s="7">
        <f t="shared" si="16"/>
        <v>13186.88</v>
      </c>
      <c r="AE87" s="7">
        <f t="shared" si="16"/>
        <v>13641.6</v>
      </c>
      <c r="AF87" s="7">
        <f t="shared" si="16"/>
        <v>14096.32</v>
      </c>
      <c r="AG87" s="7">
        <f t="shared" si="16"/>
        <v>14551.04</v>
      </c>
      <c r="AH87" s="7">
        <f t="shared" si="16"/>
        <v>15005.76</v>
      </c>
      <c r="AI87" s="7">
        <f t="shared" si="16"/>
        <v>15460.48</v>
      </c>
      <c r="AJ87" s="7">
        <f t="shared" si="15"/>
        <v>15915.199999999999</v>
      </c>
    </row>
    <row r="88" spans="1:36" ht="22.9" customHeight="1" x14ac:dyDescent="0.25">
      <c r="A88" s="3">
        <v>33</v>
      </c>
      <c r="B88" s="7">
        <f t="shared" si="10"/>
        <v>468.93</v>
      </c>
      <c r="C88" s="7">
        <f t="shared" si="16"/>
        <v>937.86000000000013</v>
      </c>
      <c r="D88" s="7">
        <f t="shared" si="16"/>
        <v>1406.7900000000002</v>
      </c>
      <c r="E88" s="7">
        <f t="shared" si="16"/>
        <v>1875.7200000000003</v>
      </c>
      <c r="F88" s="7">
        <f t="shared" si="16"/>
        <v>2344.6500000000005</v>
      </c>
      <c r="G88" s="7">
        <f t="shared" si="16"/>
        <v>2813.5800000000004</v>
      </c>
      <c r="H88" s="7">
        <f t="shared" si="16"/>
        <v>3282.51</v>
      </c>
      <c r="I88" s="7">
        <f t="shared" si="16"/>
        <v>3751.44</v>
      </c>
      <c r="J88" s="7">
        <f t="shared" si="16"/>
        <v>4220.3700000000008</v>
      </c>
      <c r="K88" s="7">
        <f t="shared" si="16"/>
        <v>4689.3000000000011</v>
      </c>
      <c r="L88" s="7">
        <f t="shared" si="16"/>
        <v>5158.2300000000005</v>
      </c>
      <c r="M88" s="7">
        <f t="shared" si="16"/>
        <v>5627.1600000000008</v>
      </c>
      <c r="N88" s="7">
        <f t="shared" si="16"/>
        <v>6096.0900000000011</v>
      </c>
      <c r="O88" s="7">
        <f t="shared" si="16"/>
        <v>6565.02</v>
      </c>
      <c r="P88" s="7">
        <f t="shared" si="16"/>
        <v>7033.95</v>
      </c>
      <c r="Q88" s="7">
        <f t="shared" si="16"/>
        <v>7502.88</v>
      </c>
      <c r="R88" s="7">
        <f t="shared" si="16"/>
        <v>7971.81</v>
      </c>
      <c r="S88" s="7">
        <f t="shared" si="16"/>
        <v>8440.74</v>
      </c>
      <c r="T88" s="7">
        <f t="shared" si="16"/>
        <v>8909.67</v>
      </c>
      <c r="U88" s="7">
        <f t="shared" si="16"/>
        <v>9378.6</v>
      </c>
      <c r="V88" s="7">
        <f t="shared" si="16"/>
        <v>9847.5300000000007</v>
      </c>
      <c r="W88" s="7">
        <f t="shared" si="16"/>
        <v>10316.459999999999</v>
      </c>
      <c r="X88" s="7">
        <f t="shared" si="16"/>
        <v>10785.390000000001</v>
      </c>
      <c r="Y88" s="7">
        <f t="shared" si="16"/>
        <v>11254.32</v>
      </c>
      <c r="Z88" s="7">
        <f t="shared" si="16"/>
        <v>11723.25</v>
      </c>
      <c r="AA88" s="7">
        <f t="shared" ref="AA88:BG95" si="17">$B$5+(AA$55*($A88-1)*$B$5)+((AA$55-1)*$B$6)</f>
        <v>12192.18</v>
      </c>
      <c r="AB88" s="7">
        <f t="shared" si="17"/>
        <v>12661.11</v>
      </c>
      <c r="AC88" s="7">
        <f t="shared" si="17"/>
        <v>13130.039999999999</v>
      </c>
      <c r="AD88" s="7">
        <f t="shared" si="17"/>
        <v>13598.97</v>
      </c>
      <c r="AE88" s="7">
        <f t="shared" si="17"/>
        <v>14067.9</v>
      </c>
      <c r="AF88" s="7">
        <f t="shared" si="17"/>
        <v>14536.83</v>
      </c>
      <c r="AG88" s="7">
        <f t="shared" si="17"/>
        <v>15005.76</v>
      </c>
      <c r="AH88" s="7">
        <f t="shared" si="17"/>
        <v>15474.689999999999</v>
      </c>
      <c r="AI88" s="7">
        <f t="shared" si="17"/>
        <v>15943.62</v>
      </c>
      <c r="AJ88" s="7">
        <f t="shared" si="15"/>
        <v>16412.55</v>
      </c>
    </row>
    <row r="89" spans="1:36" ht="22.9" customHeight="1" x14ac:dyDescent="0.25">
      <c r="A89" s="3">
        <v>34</v>
      </c>
      <c r="B89" s="7">
        <f t="shared" si="10"/>
        <v>483.14</v>
      </c>
      <c r="C89" s="7">
        <f t="shared" ref="C89:AI96" si="18">$B$5+(C$55*($A89-1)*$B$5)+((C$55-1)*$B$6)</f>
        <v>966.28000000000009</v>
      </c>
      <c r="D89" s="7">
        <f t="shared" si="18"/>
        <v>1449.4200000000003</v>
      </c>
      <c r="E89" s="7">
        <f t="shared" si="18"/>
        <v>1932.5600000000002</v>
      </c>
      <c r="F89" s="7">
        <f t="shared" si="18"/>
        <v>2415.7000000000003</v>
      </c>
      <c r="G89" s="7">
        <f t="shared" si="18"/>
        <v>2898.8400000000006</v>
      </c>
      <c r="H89" s="7">
        <f t="shared" si="18"/>
        <v>3381.9800000000005</v>
      </c>
      <c r="I89" s="7">
        <f t="shared" si="18"/>
        <v>3865.12</v>
      </c>
      <c r="J89" s="7">
        <f t="shared" si="18"/>
        <v>4348.26</v>
      </c>
      <c r="K89" s="7">
        <f t="shared" si="18"/>
        <v>4831.4000000000005</v>
      </c>
      <c r="L89" s="7">
        <f t="shared" si="18"/>
        <v>5314.5400000000009</v>
      </c>
      <c r="M89" s="7">
        <f t="shared" si="18"/>
        <v>5797.6800000000012</v>
      </c>
      <c r="N89" s="7">
        <f t="shared" si="18"/>
        <v>6280.8200000000006</v>
      </c>
      <c r="O89" s="7">
        <f t="shared" si="18"/>
        <v>6763.9600000000009</v>
      </c>
      <c r="P89" s="7">
        <f t="shared" si="18"/>
        <v>7247.1</v>
      </c>
      <c r="Q89" s="7">
        <f t="shared" si="18"/>
        <v>7730.24</v>
      </c>
      <c r="R89" s="7">
        <f t="shared" si="18"/>
        <v>8213.380000000001</v>
      </c>
      <c r="S89" s="7">
        <f t="shared" si="18"/>
        <v>8696.5199999999986</v>
      </c>
      <c r="T89" s="7">
        <f t="shared" si="18"/>
        <v>9179.66</v>
      </c>
      <c r="U89" s="7">
        <f t="shared" si="18"/>
        <v>9662.7999999999993</v>
      </c>
      <c r="V89" s="7">
        <f t="shared" si="18"/>
        <v>10145.94</v>
      </c>
      <c r="W89" s="7">
        <f t="shared" si="18"/>
        <v>10629.08</v>
      </c>
      <c r="X89" s="7">
        <f t="shared" si="18"/>
        <v>11112.220000000001</v>
      </c>
      <c r="Y89" s="7">
        <f t="shared" si="18"/>
        <v>11595.36</v>
      </c>
      <c r="Z89" s="7">
        <f t="shared" si="18"/>
        <v>12078.5</v>
      </c>
      <c r="AA89" s="7">
        <f t="shared" si="18"/>
        <v>12561.64</v>
      </c>
      <c r="AB89" s="7">
        <f t="shared" si="18"/>
        <v>13044.779999999999</v>
      </c>
      <c r="AC89" s="7">
        <f t="shared" si="18"/>
        <v>13527.92</v>
      </c>
      <c r="AD89" s="7">
        <f t="shared" si="18"/>
        <v>14011.06</v>
      </c>
      <c r="AE89" s="7">
        <f t="shared" si="18"/>
        <v>14494.2</v>
      </c>
      <c r="AF89" s="7">
        <f t="shared" si="18"/>
        <v>14977.34</v>
      </c>
      <c r="AG89" s="7">
        <f t="shared" si="18"/>
        <v>15460.48</v>
      </c>
      <c r="AH89" s="7">
        <f t="shared" si="18"/>
        <v>15943.619999999999</v>
      </c>
      <c r="AI89" s="7">
        <f t="shared" si="18"/>
        <v>16426.759999999998</v>
      </c>
      <c r="AJ89" s="7">
        <f t="shared" si="15"/>
        <v>16909.899999999998</v>
      </c>
    </row>
    <row r="90" spans="1:36" ht="22.9" customHeight="1" x14ac:dyDescent="0.25">
      <c r="A90" s="3">
        <v>35</v>
      </c>
      <c r="B90" s="7">
        <f t="shared" si="10"/>
        <v>497.35</v>
      </c>
      <c r="C90" s="7">
        <f t="shared" si="18"/>
        <v>994.70000000000016</v>
      </c>
      <c r="D90" s="7">
        <f t="shared" si="18"/>
        <v>1492.0500000000002</v>
      </c>
      <c r="E90" s="7">
        <f t="shared" si="18"/>
        <v>1989.4000000000003</v>
      </c>
      <c r="F90" s="7">
        <f t="shared" si="18"/>
        <v>2486.7500000000005</v>
      </c>
      <c r="G90" s="7">
        <f t="shared" si="18"/>
        <v>2984.1000000000004</v>
      </c>
      <c r="H90" s="7">
        <f t="shared" si="18"/>
        <v>3481.4500000000003</v>
      </c>
      <c r="I90" s="7">
        <f t="shared" si="18"/>
        <v>3978.8</v>
      </c>
      <c r="J90" s="7">
        <f t="shared" si="18"/>
        <v>4476.1500000000005</v>
      </c>
      <c r="K90" s="7">
        <f t="shared" si="18"/>
        <v>4973.5000000000009</v>
      </c>
      <c r="L90" s="7">
        <f t="shared" si="18"/>
        <v>5470.85</v>
      </c>
      <c r="M90" s="7">
        <f t="shared" si="18"/>
        <v>5968.2000000000007</v>
      </c>
      <c r="N90" s="7">
        <f t="shared" si="18"/>
        <v>6465.5500000000011</v>
      </c>
      <c r="O90" s="7">
        <f t="shared" si="18"/>
        <v>6962.9</v>
      </c>
      <c r="P90" s="7">
        <f t="shared" si="18"/>
        <v>7460.25</v>
      </c>
      <c r="Q90" s="7">
        <f t="shared" si="18"/>
        <v>7957.6</v>
      </c>
      <c r="R90" s="7">
        <f t="shared" si="18"/>
        <v>8454.9500000000007</v>
      </c>
      <c r="S90" s="7">
        <f t="shared" si="18"/>
        <v>8952.2999999999993</v>
      </c>
      <c r="T90" s="7">
        <f t="shared" si="18"/>
        <v>9449.65</v>
      </c>
      <c r="U90" s="7">
        <f t="shared" si="18"/>
        <v>9947</v>
      </c>
      <c r="V90" s="7">
        <f t="shared" si="18"/>
        <v>10444.35</v>
      </c>
      <c r="W90" s="7">
        <f t="shared" si="18"/>
        <v>10941.699999999999</v>
      </c>
      <c r="X90" s="7">
        <f t="shared" si="18"/>
        <v>11439.050000000001</v>
      </c>
      <c r="Y90" s="7">
        <f t="shared" si="18"/>
        <v>11936.4</v>
      </c>
      <c r="Z90" s="7">
        <f t="shared" si="18"/>
        <v>12433.75</v>
      </c>
      <c r="AA90" s="7">
        <f t="shared" si="18"/>
        <v>12931.1</v>
      </c>
      <c r="AB90" s="7">
        <f t="shared" si="18"/>
        <v>13428.45</v>
      </c>
      <c r="AC90" s="7">
        <f t="shared" si="18"/>
        <v>13925.8</v>
      </c>
      <c r="AD90" s="7">
        <f t="shared" si="18"/>
        <v>14423.15</v>
      </c>
      <c r="AE90" s="7">
        <f t="shared" si="18"/>
        <v>14920.5</v>
      </c>
      <c r="AF90" s="7">
        <f t="shared" si="18"/>
        <v>15417.849999999999</v>
      </c>
      <c r="AG90" s="7">
        <f t="shared" si="18"/>
        <v>15915.2</v>
      </c>
      <c r="AH90" s="7">
        <f t="shared" si="18"/>
        <v>16412.55</v>
      </c>
      <c r="AI90" s="7">
        <f t="shared" si="18"/>
        <v>16909.900000000001</v>
      </c>
      <c r="AJ90" s="7">
        <f t="shared" si="15"/>
        <v>17407.25</v>
      </c>
    </row>
    <row r="91" spans="1:36" ht="27.6" customHeight="1" x14ac:dyDescent="0.25">
      <c r="A91" s="3">
        <v>36</v>
      </c>
      <c r="B91" s="7">
        <f t="shared" si="10"/>
        <v>511.56</v>
      </c>
      <c r="C91" s="7">
        <f t="shared" si="18"/>
        <v>1023.1200000000001</v>
      </c>
      <c r="D91" s="7">
        <f t="shared" si="18"/>
        <v>1534.6800000000003</v>
      </c>
      <c r="E91" s="7">
        <f t="shared" si="18"/>
        <v>2046.2400000000002</v>
      </c>
      <c r="F91" s="7">
        <f t="shared" si="18"/>
        <v>2557.8000000000002</v>
      </c>
      <c r="G91" s="7">
        <f t="shared" si="18"/>
        <v>3069.3600000000006</v>
      </c>
      <c r="H91" s="7">
        <f t="shared" si="18"/>
        <v>3580.9200000000005</v>
      </c>
      <c r="I91" s="7">
        <f t="shared" si="18"/>
        <v>4092.48</v>
      </c>
      <c r="J91" s="7">
        <f t="shared" si="18"/>
        <v>4604.0400000000009</v>
      </c>
      <c r="K91" s="7">
        <f t="shared" si="18"/>
        <v>5115.6000000000004</v>
      </c>
      <c r="L91" s="7">
        <f t="shared" si="18"/>
        <v>5627.1600000000008</v>
      </c>
      <c r="M91" s="7">
        <f t="shared" si="18"/>
        <v>6138.7200000000012</v>
      </c>
      <c r="N91" s="7">
        <f t="shared" si="18"/>
        <v>6650.2800000000007</v>
      </c>
      <c r="O91" s="7">
        <f t="shared" si="18"/>
        <v>7161.84</v>
      </c>
      <c r="P91" s="7">
        <f t="shared" si="18"/>
        <v>7673.4</v>
      </c>
      <c r="Q91" s="7">
        <f t="shared" si="18"/>
        <v>8184.96</v>
      </c>
      <c r="R91" s="7">
        <f t="shared" si="18"/>
        <v>8696.52</v>
      </c>
      <c r="S91" s="7">
        <f t="shared" si="18"/>
        <v>9208.08</v>
      </c>
      <c r="T91" s="7">
        <f t="shared" si="18"/>
        <v>9719.6400000000012</v>
      </c>
      <c r="U91" s="7">
        <f t="shared" si="18"/>
        <v>10231.199999999999</v>
      </c>
      <c r="V91" s="7">
        <f t="shared" si="18"/>
        <v>10742.76</v>
      </c>
      <c r="W91" s="7">
        <f t="shared" si="18"/>
        <v>11254.32</v>
      </c>
      <c r="X91" s="7">
        <f t="shared" si="18"/>
        <v>11765.880000000001</v>
      </c>
      <c r="Y91" s="7">
        <f t="shared" si="18"/>
        <v>12277.44</v>
      </c>
      <c r="Z91" s="7">
        <f t="shared" si="18"/>
        <v>12789</v>
      </c>
      <c r="AA91" s="7">
        <f t="shared" si="18"/>
        <v>13300.56</v>
      </c>
      <c r="AB91" s="7">
        <f t="shared" si="18"/>
        <v>13812.119999999999</v>
      </c>
      <c r="AC91" s="7">
        <f t="shared" si="18"/>
        <v>14323.68</v>
      </c>
      <c r="AD91" s="7">
        <f t="shared" si="18"/>
        <v>14835.24</v>
      </c>
      <c r="AE91" s="7">
        <f t="shared" si="18"/>
        <v>15346.8</v>
      </c>
      <c r="AF91" s="7">
        <f t="shared" si="18"/>
        <v>15858.359999999999</v>
      </c>
      <c r="AG91" s="7">
        <f t="shared" si="18"/>
        <v>16369.92</v>
      </c>
      <c r="AH91" s="7">
        <f t="shared" si="18"/>
        <v>16881.48</v>
      </c>
      <c r="AI91" s="7">
        <f t="shared" si="18"/>
        <v>17393.04</v>
      </c>
      <c r="AJ91" s="7">
        <f t="shared" si="15"/>
        <v>17904.599999999999</v>
      </c>
    </row>
    <row r="92" spans="1:36" x14ac:dyDescent="0.25">
      <c r="A92" s="3">
        <v>37</v>
      </c>
      <c r="B92" s="7">
        <f t="shared" si="10"/>
        <v>525.7700000000001</v>
      </c>
      <c r="C92" s="7">
        <f t="shared" si="18"/>
        <v>1051.5400000000002</v>
      </c>
      <c r="D92" s="7">
        <f t="shared" si="18"/>
        <v>1577.3100000000002</v>
      </c>
      <c r="E92" s="7">
        <f t="shared" si="18"/>
        <v>2103.0800000000004</v>
      </c>
      <c r="F92" s="7">
        <f t="shared" si="18"/>
        <v>2628.8500000000004</v>
      </c>
      <c r="G92" s="7">
        <f t="shared" si="18"/>
        <v>3154.6200000000003</v>
      </c>
      <c r="H92" s="7">
        <f t="shared" si="18"/>
        <v>3680.3900000000003</v>
      </c>
      <c r="I92" s="7">
        <f t="shared" si="18"/>
        <v>4206.1600000000008</v>
      </c>
      <c r="J92" s="7">
        <f t="shared" si="18"/>
        <v>4731.93</v>
      </c>
      <c r="K92" s="7">
        <f t="shared" si="18"/>
        <v>5257.7000000000007</v>
      </c>
      <c r="L92" s="7">
        <f t="shared" si="18"/>
        <v>5783.4700000000012</v>
      </c>
      <c r="M92" s="7">
        <f t="shared" si="18"/>
        <v>6309.2400000000007</v>
      </c>
      <c r="N92" s="7">
        <f t="shared" si="18"/>
        <v>6835.0100000000011</v>
      </c>
      <c r="O92" s="7">
        <f t="shared" si="18"/>
        <v>7360.7800000000007</v>
      </c>
      <c r="P92" s="7">
        <f t="shared" si="18"/>
        <v>7886.55</v>
      </c>
      <c r="Q92" s="7">
        <f t="shared" si="18"/>
        <v>8412.32</v>
      </c>
      <c r="R92" s="7">
        <f t="shared" si="18"/>
        <v>8938.09</v>
      </c>
      <c r="S92" s="7">
        <f t="shared" si="18"/>
        <v>9463.8599999999988</v>
      </c>
      <c r="T92" s="7">
        <f t="shared" si="18"/>
        <v>9989.630000000001</v>
      </c>
      <c r="U92" s="7">
        <f t="shared" si="18"/>
        <v>10515.4</v>
      </c>
      <c r="V92" s="7">
        <f t="shared" si="18"/>
        <v>11041.17</v>
      </c>
      <c r="W92" s="7">
        <f t="shared" si="18"/>
        <v>11566.94</v>
      </c>
      <c r="X92" s="7">
        <f t="shared" si="18"/>
        <v>12092.710000000001</v>
      </c>
      <c r="Y92" s="7">
        <f t="shared" si="18"/>
        <v>12618.48</v>
      </c>
      <c r="Z92" s="7">
        <f t="shared" si="18"/>
        <v>13144.25</v>
      </c>
      <c r="AA92" s="7">
        <f t="shared" si="18"/>
        <v>13670.02</v>
      </c>
      <c r="AB92" s="7">
        <f t="shared" si="18"/>
        <v>14195.79</v>
      </c>
      <c r="AC92" s="7">
        <f t="shared" si="18"/>
        <v>14721.56</v>
      </c>
      <c r="AD92" s="7">
        <f t="shared" si="18"/>
        <v>15247.33</v>
      </c>
      <c r="AE92" s="7">
        <f t="shared" si="18"/>
        <v>15773.1</v>
      </c>
      <c r="AF92" s="7">
        <f t="shared" si="18"/>
        <v>16298.869999999999</v>
      </c>
      <c r="AG92" s="7">
        <f t="shared" si="18"/>
        <v>16824.64</v>
      </c>
      <c r="AH92" s="7">
        <f t="shared" si="18"/>
        <v>17350.41</v>
      </c>
      <c r="AI92" s="7">
        <f t="shared" si="18"/>
        <v>17876.18</v>
      </c>
      <c r="AJ92" s="7">
        <f t="shared" si="15"/>
        <v>18401.95</v>
      </c>
    </row>
    <row r="93" spans="1:36" x14ac:dyDescent="0.25">
      <c r="A93" s="3">
        <v>38</v>
      </c>
      <c r="B93" s="7">
        <f t="shared" si="10"/>
        <v>539.98</v>
      </c>
      <c r="C93" s="7">
        <f t="shared" si="18"/>
        <v>1079.96</v>
      </c>
      <c r="D93" s="7">
        <f t="shared" si="18"/>
        <v>1619.9400000000003</v>
      </c>
      <c r="E93" s="7">
        <f t="shared" si="18"/>
        <v>2159.92</v>
      </c>
      <c r="F93" s="7">
        <f t="shared" si="18"/>
        <v>2699.9000000000005</v>
      </c>
      <c r="G93" s="7">
        <f t="shared" si="18"/>
        <v>3239.8800000000006</v>
      </c>
      <c r="H93" s="7">
        <f t="shared" si="18"/>
        <v>3779.8600000000006</v>
      </c>
      <c r="I93" s="7">
        <f t="shared" si="18"/>
        <v>4319.84</v>
      </c>
      <c r="J93" s="7">
        <f t="shared" si="18"/>
        <v>4859.8200000000006</v>
      </c>
      <c r="K93" s="7">
        <f t="shared" si="18"/>
        <v>5399.8000000000011</v>
      </c>
      <c r="L93" s="7">
        <f t="shared" si="18"/>
        <v>5939.7800000000007</v>
      </c>
      <c r="M93" s="7">
        <f t="shared" si="18"/>
        <v>6479.7600000000011</v>
      </c>
      <c r="N93" s="7">
        <f t="shared" si="18"/>
        <v>7019.7400000000007</v>
      </c>
      <c r="O93" s="7">
        <f t="shared" si="18"/>
        <v>7559.7200000000012</v>
      </c>
      <c r="P93" s="7">
        <f t="shared" si="18"/>
        <v>8099.7</v>
      </c>
      <c r="Q93" s="7">
        <f t="shared" si="18"/>
        <v>8639.6799999999985</v>
      </c>
      <c r="R93" s="7">
        <f t="shared" si="18"/>
        <v>9179.66</v>
      </c>
      <c r="S93" s="7">
        <f t="shared" si="18"/>
        <v>9719.64</v>
      </c>
      <c r="T93" s="7">
        <f t="shared" si="18"/>
        <v>10259.620000000001</v>
      </c>
      <c r="U93" s="7">
        <f t="shared" si="18"/>
        <v>10799.6</v>
      </c>
      <c r="V93" s="7">
        <f t="shared" si="18"/>
        <v>11339.58</v>
      </c>
      <c r="W93" s="7">
        <f t="shared" si="18"/>
        <v>11879.56</v>
      </c>
      <c r="X93" s="7">
        <f t="shared" si="18"/>
        <v>12419.54</v>
      </c>
      <c r="Y93" s="7">
        <f t="shared" si="18"/>
        <v>12959.52</v>
      </c>
      <c r="Z93" s="7">
        <f t="shared" si="18"/>
        <v>13499.5</v>
      </c>
      <c r="AA93" s="7">
        <f t="shared" si="18"/>
        <v>14039.48</v>
      </c>
      <c r="AB93" s="7">
        <f t="shared" si="18"/>
        <v>14579.46</v>
      </c>
      <c r="AC93" s="7">
        <f t="shared" si="18"/>
        <v>15119.44</v>
      </c>
      <c r="AD93" s="7">
        <f t="shared" si="18"/>
        <v>15659.42</v>
      </c>
      <c r="AE93" s="7">
        <f t="shared" si="18"/>
        <v>16199.4</v>
      </c>
      <c r="AF93" s="7">
        <f t="shared" si="18"/>
        <v>16739.38</v>
      </c>
      <c r="AG93" s="7">
        <f t="shared" si="18"/>
        <v>17279.359999999997</v>
      </c>
      <c r="AH93" s="7">
        <f t="shared" si="18"/>
        <v>17819.34</v>
      </c>
      <c r="AI93" s="7">
        <f t="shared" si="18"/>
        <v>18359.32</v>
      </c>
      <c r="AJ93" s="7">
        <f t="shared" si="15"/>
        <v>18899.3</v>
      </c>
    </row>
  </sheetData>
  <mergeCells count="1">
    <mergeCell ref="A8:D8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34E4-B2B5-45A8-BFF8-4E9A56210FDE}">
  <dimension ref="A2:K74"/>
  <sheetViews>
    <sheetView workbookViewId="0">
      <selection activeCell="B7" sqref="B7"/>
    </sheetView>
  </sheetViews>
  <sheetFormatPr baseColWidth="10" defaultRowHeight="15" x14ac:dyDescent="0.25"/>
  <cols>
    <col min="1" max="1" width="17.5703125" bestFit="1" customWidth="1"/>
    <col min="2" max="10" width="14" customWidth="1"/>
  </cols>
  <sheetData>
    <row r="2" spans="1:11" x14ac:dyDescent="0.25">
      <c r="A2" s="6" t="s">
        <v>21</v>
      </c>
      <c r="B2" t="s">
        <v>117</v>
      </c>
    </row>
    <row r="3" spans="1:11" x14ac:dyDescent="0.25">
      <c r="B3">
        <v>1.07</v>
      </c>
    </row>
    <row r="4" spans="1:11" ht="20.25" thickBot="1" x14ac:dyDescent="0.35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thickTop="1" x14ac:dyDescent="0.25">
      <c r="A5" s="2"/>
      <c r="B5" s="24" t="s">
        <v>7</v>
      </c>
      <c r="C5" s="24"/>
      <c r="D5" s="24"/>
      <c r="E5" s="24"/>
      <c r="F5" s="24"/>
      <c r="G5" s="24"/>
      <c r="H5" s="24"/>
      <c r="I5" s="24"/>
      <c r="J5" s="24"/>
    </row>
    <row r="6" spans="1:11" x14ac:dyDescent="0.25">
      <c r="A6" s="2" t="s">
        <v>6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50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</row>
    <row r="7" spans="1:11" ht="23.25" customHeight="1" x14ac:dyDescent="0.25">
      <c r="A7" s="2">
        <v>1</v>
      </c>
      <c r="B7" s="8">
        <f>Stationnement!$B$11+(B$6*$A7*$B$3)</f>
        <v>81.820000000000007</v>
      </c>
      <c r="C7" s="8">
        <f>Stationnement!$B$11+(C$6*$A7*$B$3)</f>
        <v>83.960000000000008</v>
      </c>
      <c r="D7" s="8">
        <f>Stationnement!$B$11+(D$6*$A7*$B$3)</f>
        <v>86.100000000000009</v>
      </c>
      <c r="E7" s="8">
        <f>Stationnement!$B$11+(E$6*$A7*$B$3)</f>
        <v>88.240000000000009</v>
      </c>
      <c r="F7" s="8">
        <f>Stationnement!$B$11+(F$6*$A7*$B$3)</f>
        <v>91.45</v>
      </c>
      <c r="G7" s="8">
        <f>Stationnement!$B$11+(G$6*$A7*$B$3)</f>
        <v>94.660000000000011</v>
      </c>
      <c r="H7" s="8">
        <f>Stationnement!$B$11+(H$6*$A7*$B$3)</f>
        <v>96.800000000000011</v>
      </c>
      <c r="I7" s="8">
        <f>Stationnement!$B$11+(I$6*$A7*$B$3)</f>
        <v>102.15</v>
      </c>
      <c r="J7" s="8">
        <f>Stationnement!$B$11+(J$6*$A7*$B$3)</f>
        <v>107.5</v>
      </c>
      <c r="K7" s="8">
        <f>Stationnement!$B$11+(K$6*$A7*$B$3)</f>
        <v>118.20000000000002</v>
      </c>
    </row>
    <row r="8" spans="1:11" ht="23.25" customHeight="1" x14ac:dyDescent="0.25">
      <c r="A8" s="2">
        <v>2</v>
      </c>
      <c r="B8" s="8">
        <f>Stationnement!$B$11+(B$6*$A8*$B$3)</f>
        <v>88.240000000000009</v>
      </c>
      <c r="C8" s="8">
        <f>Stationnement!$B$11+(C$6*$A8*$B$3)</f>
        <v>92.52000000000001</v>
      </c>
      <c r="D8" s="8">
        <f>Stationnement!$B$11+(D$6*$A8*$B$3)</f>
        <v>96.800000000000011</v>
      </c>
      <c r="E8" s="8">
        <f>Stationnement!$B$11+(E$6*$A8*$B$3)</f>
        <v>101.08000000000001</v>
      </c>
      <c r="F8" s="8">
        <f>Stationnement!$B$11+(F$6*$A8*$B$3)</f>
        <v>107.5</v>
      </c>
      <c r="G8" s="8">
        <f>Stationnement!$B$11+(G$6*$A8*$B$3)</f>
        <v>113.92000000000002</v>
      </c>
      <c r="H8" s="8">
        <f>Stationnement!$B$11+(H$6*$A8*$B$3)</f>
        <v>118.20000000000002</v>
      </c>
      <c r="I8" s="8">
        <f>Stationnement!$B$11+(I$6*$A8*$B$3)</f>
        <v>128.9</v>
      </c>
      <c r="J8" s="8">
        <f>Stationnement!$B$11+(J$6*$A8*$B$3)</f>
        <v>139.60000000000002</v>
      </c>
      <c r="K8" s="8">
        <f>Stationnement!$B$11+(K$6*$A8*$B$3)</f>
        <v>161</v>
      </c>
    </row>
    <row r="9" spans="1:11" ht="23.25" customHeight="1" x14ac:dyDescent="0.25">
      <c r="A9" s="2">
        <v>3</v>
      </c>
      <c r="B9" s="8">
        <f>Stationnement!$B$11+(B$6*$A9*$B$3)</f>
        <v>94.660000000000011</v>
      </c>
      <c r="C9" s="8">
        <f>Stationnement!$B$11+(C$6*$A9*$B$3)</f>
        <v>101.08000000000001</v>
      </c>
      <c r="D9" s="8">
        <f>Stationnement!$B$11+(D$6*$A9*$B$3)</f>
        <v>107.5</v>
      </c>
      <c r="E9" s="8">
        <f>Stationnement!$B$11+(E$6*$A9*$B$3)</f>
        <v>113.92000000000002</v>
      </c>
      <c r="F9" s="8">
        <f>Stationnement!$B$11+(F$6*$A9*$B$3)</f>
        <v>123.55000000000001</v>
      </c>
      <c r="G9" s="8">
        <f>Stationnement!$B$11+(G$6*$A9*$B$3)</f>
        <v>133.18</v>
      </c>
      <c r="H9" s="8">
        <f>Stationnement!$B$11+(H$6*$A9*$B$3)</f>
        <v>139.60000000000002</v>
      </c>
      <c r="I9" s="8">
        <f>Stationnement!$B$11+(I$6*$A9*$B$3)</f>
        <v>155.65</v>
      </c>
      <c r="J9" s="8">
        <f>Stationnement!$B$11+(J$6*$A9*$B$3)</f>
        <v>171.70000000000002</v>
      </c>
      <c r="K9" s="8">
        <f>Stationnement!$B$11+(K$6*$A9*$B$3)</f>
        <v>203.8</v>
      </c>
    </row>
    <row r="10" spans="1:11" ht="23.25" customHeight="1" x14ac:dyDescent="0.25">
      <c r="A10" s="2">
        <v>4</v>
      </c>
      <c r="B10" s="8">
        <f>Stationnement!$B$11+(B$6*$A10*$B$3)</f>
        <v>101.08000000000001</v>
      </c>
      <c r="C10" s="8">
        <f>Stationnement!$B$11+(C$6*$A10*$B$3)</f>
        <v>109.64000000000001</v>
      </c>
      <c r="D10" s="8">
        <f>Stationnement!$B$11+(D$6*$A10*$B$3)</f>
        <v>118.20000000000002</v>
      </c>
      <c r="E10" s="8">
        <f>Stationnement!$B$11+(E$6*$A10*$B$3)</f>
        <v>126.76</v>
      </c>
      <c r="F10" s="8">
        <f>Stationnement!$B$11+(F$6*$A10*$B$3)</f>
        <v>139.60000000000002</v>
      </c>
      <c r="G10" s="8">
        <f>Stationnement!$B$11+(G$6*$A10*$B$3)</f>
        <v>152.44</v>
      </c>
      <c r="H10" s="8">
        <f>Stationnement!$B$11+(H$6*$A10*$B$3)</f>
        <v>161</v>
      </c>
      <c r="I10" s="8">
        <f>Stationnement!$B$11+(I$6*$A10*$B$3)</f>
        <v>182.4</v>
      </c>
      <c r="J10" s="8">
        <f>Stationnement!$B$11+(J$6*$A10*$B$3)</f>
        <v>203.8</v>
      </c>
      <c r="K10" s="8">
        <f>Stationnement!$B$11+(K$6*$A10*$B$3)</f>
        <v>246.60000000000002</v>
      </c>
    </row>
    <row r="11" spans="1:11" ht="23.25" customHeight="1" x14ac:dyDescent="0.25">
      <c r="A11" s="2">
        <v>5</v>
      </c>
      <c r="B11" s="8">
        <f>Stationnement!$B$11+(B$6*$A11*$B$3)</f>
        <v>107.5</v>
      </c>
      <c r="C11" s="8">
        <f>Stationnement!$B$11+(C$6*$A11*$B$3)</f>
        <v>118.20000000000002</v>
      </c>
      <c r="D11" s="8">
        <f>Stationnement!$B$11+(D$6*$A11*$B$3)</f>
        <v>128.9</v>
      </c>
      <c r="E11" s="8">
        <f>Stationnement!$B$11+(E$6*$A11*$B$3)</f>
        <v>139.60000000000002</v>
      </c>
      <c r="F11" s="8">
        <f>Stationnement!$B$11+(F$6*$A11*$B$3)</f>
        <v>155.65</v>
      </c>
      <c r="G11" s="8">
        <f>Stationnement!$B$11+(G$6*$A11*$B$3)</f>
        <v>171.70000000000002</v>
      </c>
      <c r="H11" s="8">
        <f>Stationnement!$B$11+(H$6*$A11*$B$3)</f>
        <v>182.4</v>
      </c>
      <c r="I11" s="8">
        <f>Stationnement!$B$11+(I$6*$A11*$B$3)</f>
        <v>209.15</v>
      </c>
      <c r="J11" s="8">
        <f>Stationnement!$B$11+(J$6*$A11*$B$3)</f>
        <v>235.9</v>
      </c>
      <c r="K11" s="8">
        <f>Stationnement!$B$11+(K$6*$A11*$B$3)</f>
        <v>289.39999999999998</v>
      </c>
    </row>
    <row r="12" spans="1:11" ht="23.25" customHeight="1" x14ac:dyDescent="0.25">
      <c r="A12" s="2">
        <v>6</v>
      </c>
      <c r="B12" s="8">
        <f>Stationnement!$B$11+(B$6*$A12*$B$3)</f>
        <v>113.92000000000002</v>
      </c>
      <c r="C12" s="8">
        <f>Stationnement!$B$11+(C$6*$A12*$B$3)</f>
        <v>126.76</v>
      </c>
      <c r="D12" s="8">
        <f>Stationnement!$B$11+(D$6*$A12*$B$3)</f>
        <v>139.60000000000002</v>
      </c>
      <c r="E12" s="8">
        <f>Stationnement!$B$11+(E$6*$A12*$B$3)</f>
        <v>152.44</v>
      </c>
      <c r="F12" s="8">
        <f>Stationnement!$B$11+(F$6*$A12*$B$3)</f>
        <v>171.70000000000002</v>
      </c>
      <c r="G12" s="8">
        <f>Stationnement!$B$11+(G$6*$A12*$B$3)</f>
        <v>190.96</v>
      </c>
      <c r="H12" s="8">
        <f>Stationnement!$B$11+(H$6*$A12*$B$3)</f>
        <v>203.8</v>
      </c>
      <c r="I12" s="8">
        <f>Stationnement!$B$11+(I$6*$A12*$B$3)</f>
        <v>235.9</v>
      </c>
      <c r="J12" s="8">
        <f>Stationnement!$B$11+(J$6*$A12*$B$3)</f>
        <v>268</v>
      </c>
      <c r="K12" s="8">
        <f>Stationnement!$B$11+(K$6*$A12*$B$3)</f>
        <v>332.20000000000005</v>
      </c>
    </row>
    <row r="13" spans="1:11" ht="23.25" customHeight="1" x14ac:dyDescent="0.25">
      <c r="A13" s="2">
        <v>7</v>
      </c>
      <c r="B13" s="8">
        <f>Stationnement!$B$11+(B$6*$A13*$B$3)</f>
        <v>120.34</v>
      </c>
      <c r="C13" s="8">
        <f>Stationnement!$B$11+(C$6*$A13*$B$3)</f>
        <v>135.32</v>
      </c>
      <c r="D13" s="8">
        <f>Stationnement!$B$11+(D$6*$A13*$B$3)</f>
        <v>150.30000000000001</v>
      </c>
      <c r="E13" s="8">
        <f>Stationnement!$B$11+(E$6*$A13*$B$3)</f>
        <v>165.28000000000003</v>
      </c>
      <c r="F13" s="8">
        <f>Stationnement!$B$11+(F$6*$A13*$B$3)</f>
        <v>187.75</v>
      </c>
      <c r="G13" s="8">
        <f>Stationnement!$B$11+(G$6*$A13*$B$3)</f>
        <v>210.22000000000003</v>
      </c>
      <c r="H13" s="8">
        <f>Stationnement!$B$11+(H$6*$A13*$B$3)</f>
        <v>225.20000000000002</v>
      </c>
      <c r="I13" s="8">
        <f>Stationnement!$B$11+(I$6*$A13*$B$3)</f>
        <v>262.64999999999998</v>
      </c>
      <c r="J13" s="8">
        <f>Stationnement!$B$11+(J$6*$A13*$B$3)</f>
        <v>300.10000000000002</v>
      </c>
      <c r="K13" s="8">
        <f>Stationnement!$B$11+(K$6*$A13*$B$3)</f>
        <v>375</v>
      </c>
    </row>
    <row r="14" spans="1:11" ht="23.25" customHeight="1" x14ac:dyDescent="0.25">
      <c r="A14" s="2">
        <v>8</v>
      </c>
      <c r="B14" s="8">
        <f>Stationnement!$B$11+(B$6*$A14*$B$3)</f>
        <v>126.76</v>
      </c>
      <c r="C14" s="8">
        <f>Stationnement!$B$11+(C$6*$A14*$B$3)</f>
        <v>143.88</v>
      </c>
      <c r="D14" s="8">
        <f>Stationnement!$B$11+(D$6*$A14*$B$3)</f>
        <v>161</v>
      </c>
      <c r="E14" s="8">
        <f>Stationnement!$B$11+(E$6*$A14*$B$3)</f>
        <v>178.12</v>
      </c>
      <c r="F14" s="8">
        <f>Stationnement!$B$11+(F$6*$A14*$B$3)</f>
        <v>203.8</v>
      </c>
      <c r="G14" s="8">
        <f>Stationnement!$B$11+(G$6*$A14*$B$3)</f>
        <v>229.48000000000002</v>
      </c>
      <c r="H14" s="8">
        <f>Stationnement!$B$11+(H$6*$A14*$B$3)</f>
        <v>246.60000000000002</v>
      </c>
      <c r="I14" s="8">
        <f>Stationnement!$B$11+(I$6*$A14*$B$3)</f>
        <v>289.39999999999998</v>
      </c>
      <c r="J14" s="8">
        <f>Stationnement!$B$11+(J$6*$A14*$B$3)</f>
        <v>332.20000000000005</v>
      </c>
      <c r="K14" s="8">
        <f>Stationnement!$B$11+(K$6*$A14*$B$3)</f>
        <v>417.80000000000007</v>
      </c>
    </row>
    <row r="15" spans="1:11" ht="23.25" customHeight="1" x14ac:dyDescent="0.25">
      <c r="A15" s="2">
        <v>9</v>
      </c>
      <c r="B15" s="8">
        <f>Stationnement!$B$11+(B$6*$A15*$B$3)</f>
        <v>133.18</v>
      </c>
      <c r="C15" s="8">
        <f>Stationnement!$B$11+(C$6*$A15*$B$3)</f>
        <v>152.44</v>
      </c>
      <c r="D15" s="8">
        <f>Stationnement!$B$11+(D$6*$A15*$B$3)</f>
        <v>171.70000000000002</v>
      </c>
      <c r="E15" s="8">
        <f>Stationnement!$B$11+(E$6*$A15*$B$3)</f>
        <v>190.96</v>
      </c>
      <c r="F15" s="8">
        <f>Stationnement!$B$11+(F$6*$A15*$B$3)</f>
        <v>219.85000000000002</v>
      </c>
      <c r="G15" s="8">
        <f>Stationnement!$B$11+(G$6*$A15*$B$3)</f>
        <v>248.74</v>
      </c>
      <c r="H15" s="8">
        <f>Stationnement!$B$11+(H$6*$A15*$B$3)</f>
        <v>268</v>
      </c>
      <c r="I15" s="8">
        <f>Stationnement!$B$11+(I$6*$A15*$B$3)</f>
        <v>316.14999999999998</v>
      </c>
      <c r="J15" s="8">
        <f>Stationnement!$B$11+(J$6*$A15*$B$3)</f>
        <v>364.30000000000007</v>
      </c>
      <c r="K15" s="8">
        <f>Stationnement!$B$11+(K$6*$A15*$B$3)</f>
        <v>460.6</v>
      </c>
    </row>
    <row r="16" spans="1:11" ht="23.25" customHeight="1" x14ac:dyDescent="0.25">
      <c r="A16" s="2">
        <v>10</v>
      </c>
      <c r="B16" s="8">
        <f>Stationnement!$B$11+(B$6*$A16*$B$3)</f>
        <v>139.60000000000002</v>
      </c>
      <c r="C16" s="8">
        <f>Stationnement!$B$11+(C$6*$A16*$B$3)</f>
        <v>161</v>
      </c>
      <c r="D16" s="8">
        <f>Stationnement!$B$11+(D$6*$A16*$B$3)</f>
        <v>182.4</v>
      </c>
      <c r="E16" s="8">
        <f>Stationnement!$B$11+(E$6*$A16*$B$3)</f>
        <v>203.8</v>
      </c>
      <c r="F16" s="8">
        <f>Stationnement!$B$11+(F$6*$A16*$B$3)</f>
        <v>235.9</v>
      </c>
      <c r="G16" s="8">
        <f>Stationnement!$B$11+(G$6*$A16*$B$3)</f>
        <v>268</v>
      </c>
      <c r="H16" s="8">
        <f>Stationnement!$B$11+(H$6*$A16*$B$3)</f>
        <v>289.39999999999998</v>
      </c>
      <c r="I16" s="8">
        <f>Stationnement!$B$11+(I$6*$A16*$B$3)</f>
        <v>342.9</v>
      </c>
      <c r="J16" s="8">
        <f>Stationnement!$B$11+(J$6*$A16*$B$3)</f>
        <v>396.4</v>
      </c>
      <c r="K16" s="8">
        <f>Stationnement!$B$11+(K$6*$A16*$B$3)</f>
        <v>503.4</v>
      </c>
    </row>
    <row r="17" spans="1:11" ht="23.25" customHeight="1" x14ac:dyDescent="0.25">
      <c r="A17" s="2">
        <v>11</v>
      </c>
      <c r="B17" s="8">
        <f>Stationnement!$B$11+(B$6*$A17*$B$3)</f>
        <v>146.02000000000001</v>
      </c>
      <c r="C17" s="8">
        <f>Stationnement!$B$11+(C$6*$A17*$B$3)</f>
        <v>169.56</v>
      </c>
      <c r="D17" s="8">
        <f>Stationnement!$B$11+(D$6*$A17*$B$3)</f>
        <v>193.10000000000002</v>
      </c>
      <c r="E17" s="8">
        <f>Stationnement!$B$11+(E$6*$A17*$B$3)</f>
        <v>216.64000000000001</v>
      </c>
      <c r="F17" s="8">
        <f>Stationnement!$B$11+(F$6*$A17*$B$3)</f>
        <v>251.95000000000002</v>
      </c>
      <c r="G17" s="8">
        <f>Stationnement!$B$11+(G$6*$A17*$B$3)</f>
        <v>287.26</v>
      </c>
      <c r="H17" s="8">
        <f>Stationnement!$B$11+(H$6*$A17*$B$3)</f>
        <v>310.8</v>
      </c>
      <c r="I17" s="8">
        <f>Stationnement!$B$11+(I$6*$A17*$B$3)</f>
        <v>369.65</v>
      </c>
      <c r="J17" s="8">
        <f>Stationnement!$B$11+(J$6*$A17*$B$3)</f>
        <v>428.5</v>
      </c>
      <c r="K17" s="8">
        <f>Stationnement!$B$11+(K$6*$A17*$B$3)</f>
        <v>546.20000000000005</v>
      </c>
    </row>
    <row r="18" spans="1:11" ht="23.25" customHeight="1" x14ac:dyDescent="0.25">
      <c r="A18" s="2">
        <v>12</v>
      </c>
      <c r="B18" s="8">
        <f>Stationnement!$B$11+(B$6*$A18*$B$3)</f>
        <v>152.44</v>
      </c>
      <c r="C18" s="8">
        <f>Stationnement!$B$11+(C$6*$A18*$B$3)</f>
        <v>178.12</v>
      </c>
      <c r="D18" s="8">
        <f>Stationnement!$B$11+(D$6*$A18*$B$3)</f>
        <v>203.8</v>
      </c>
      <c r="E18" s="8">
        <f>Stationnement!$B$11+(E$6*$A18*$B$3)</f>
        <v>229.48000000000002</v>
      </c>
      <c r="F18" s="8">
        <f>Stationnement!$B$11+(F$6*$A18*$B$3)</f>
        <v>268</v>
      </c>
      <c r="G18" s="8">
        <f>Stationnement!$B$11+(G$6*$A18*$B$3)</f>
        <v>306.52</v>
      </c>
      <c r="H18" s="8">
        <f>Stationnement!$B$11+(H$6*$A18*$B$3)</f>
        <v>332.20000000000005</v>
      </c>
      <c r="I18" s="8">
        <f>Stationnement!$B$11+(I$6*$A18*$B$3)</f>
        <v>396.4</v>
      </c>
      <c r="J18" s="8">
        <f>Stationnement!$B$11+(J$6*$A18*$B$3)</f>
        <v>460.6</v>
      </c>
      <c r="K18" s="8">
        <f>Stationnement!$B$11+(K$6*$A18*$B$3)</f>
        <v>589</v>
      </c>
    </row>
    <row r="19" spans="1:11" ht="23.25" customHeight="1" x14ac:dyDescent="0.25">
      <c r="A19" s="2">
        <v>13</v>
      </c>
      <c r="B19" s="8">
        <f>Stationnement!$B$11+(B$6*$A19*$B$3)</f>
        <v>158.86000000000001</v>
      </c>
      <c r="C19" s="8">
        <f>Stationnement!$B$11+(C$6*$A19*$B$3)</f>
        <v>186.68</v>
      </c>
      <c r="D19" s="8">
        <f>Stationnement!$B$11+(D$6*$A19*$B$3)</f>
        <v>214.5</v>
      </c>
      <c r="E19" s="8">
        <f>Stationnement!$B$11+(E$6*$A19*$B$3)</f>
        <v>242.32000000000002</v>
      </c>
      <c r="F19" s="8">
        <f>Stationnement!$B$11+(F$6*$A19*$B$3)</f>
        <v>284.05</v>
      </c>
      <c r="G19" s="8">
        <f>Stationnement!$B$11+(G$6*$A19*$B$3)</f>
        <v>325.78000000000003</v>
      </c>
      <c r="H19" s="8">
        <f>Stationnement!$B$11+(H$6*$A19*$B$3)</f>
        <v>353.6</v>
      </c>
      <c r="I19" s="8">
        <f>Stationnement!$B$11+(I$6*$A19*$B$3)</f>
        <v>423.15</v>
      </c>
      <c r="J19" s="8">
        <f>Stationnement!$B$11+(J$6*$A19*$B$3)</f>
        <v>492.70000000000005</v>
      </c>
      <c r="K19" s="8">
        <f>Stationnement!$B$11+(K$6*$A19*$B$3)</f>
        <v>631.79999999999995</v>
      </c>
    </row>
    <row r="20" spans="1:11" ht="23.25" customHeight="1" x14ac:dyDescent="0.25">
      <c r="A20" s="2">
        <v>14</v>
      </c>
      <c r="B20" s="8">
        <f>Stationnement!$B$11+(B$6*$A20*$B$3)</f>
        <v>165.28000000000003</v>
      </c>
      <c r="C20" s="8">
        <f>Stationnement!$B$11+(C$6*$A20*$B$3)</f>
        <v>195.24</v>
      </c>
      <c r="D20" s="8">
        <f>Stationnement!$B$11+(D$6*$A20*$B$3)</f>
        <v>225.20000000000002</v>
      </c>
      <c r="E20" s="8">
        <f>Stationnement!$B$11+(E$6*$A20*$B$3)</f>
        <v>255.16000000000003</v>
      </c>
      <c r="F20" s="8">
        <f>Stationnement!$B$11+(F$6*$A20*$B$3)</f>
        <v>300.10000000000002</v>
      </c>
      <c r="G20" s="8">
        <f>Stationnement!$B$11+(G$6*$A20*$B$3)</f>
        <v>345.04000000000008</v>
      </c>
      <c r="H20" s="8">
        <f>Stationnement!$B$11+(H$6*$A20*$B$3)</f>
        <v>375</v>
      </c>
      <c r="I20" s="8">
        <f>Stationnement!$B$11+(I$6*$A20*$B$3)</f>
        <v>449.9</v>
      </c>
      <c r="J20" s="8">
        <f>Stationnement!$B$11+(J$6*$A20*$B$3)</f>
        <v>524.80000000000007</v>
      </c>
      <c r="K20" s="8">
        <f>Stationnement!$B$11+(K$6*$A20*$B$3)</f>
        <v>674.6</v>
      </c>
    </row>
    <row r="21" spans="1:11" ht="23.25" customHeight="1" x14ac:dyDescent="0.25">
      <c r="A21" s="2">
        <v>15</v>
      </c>
      <c r="B21" s="8">
        <f>Stationnement!$B$11+(B$6*$A21*$B$3)</f>
        <v>171.70000000000002</v>
      </c>
      <c r="C21" s="8">
        <f>Stationnement!$B$11+(C$6*$A21*$B$3)</f>
        <v>203.8</v>
      </c>
      <c r="D21" s="8">
        <f>Stationnement!$B$11+(D$6*$A21*$B$3)</f>
        <v>235.9</v>
      </c>
      <c r="E21" s="8">
        <f>Stationnement!$B$11+(E$6*$A21*$B$3)</f>
        <v>268</v>
      </c>
      <c r="F21" s="8">
        <f>Stationnement!$B$11+(F$6*$A21*$B$3)</f>
        <v>316.14999999999998</v>
      </c>
      <c r="G21" s="8">
        <f>Stationnement!$B$11+(G$6*$A21*$B$3)</f>
        <v>364.30000000000007</v>
      </c>
      <c r="H21" s="8">
        <f>Stationnement!$B$11+(H$6*$A21*$B$3)</f>
        <v>396.4</v>
      </c>
      <c r="I21" s="8">
        <f>Stationnement!$B$11+(I$6*$A21*$B$3)</f>
        <v>476.65</v>
      </c>
      <c r="J21" s="8">
        <f>Stationnement!$B$11+(J$6*$A21*$B$3)</f>
        <v>556.9</v>
      </c>
      <c r="K21" s="8">
        <f>Stationnement!$B$11+(K$6*$A21*$B$3)</f>
        <v>717.4</v>
      </c>
    </row>
    <row r="22" spans="1:11" ht="23.25" customHeight="1" x14ac:dyDescent="0.25">
      <c r="A22" s="2">
        <v>16</v>
      </c>
      <c r="B22" s="8">
        <f>Stationnement!$B$11+(B$6*$A22*$B$3)</f>
        <v>178.12</v>
      </c>
      <c r="C22" s="8">
        <f>Stationnement!$B$11+(C$6*$A22*$B$3)</f>
        <v>212.36</v>
      </c>
      <c r="D22" s="8">
        <f>Stationnement!$B$11+(D$6*$A22*$B$3)</f>
        <v>246.60000000000002</v>
      </c>
      <c r="E22" s="8">
        <f>Stationnement!$B$11+(E$6*$A22*$B$3)</f>
        <v>280.84000000000003</v>
      </c>
      <c r="F22" s="8">
        <f>Stationnement!$B$11+(F$6*$A22*$B$3)</f>
        <v>332.20000000000005</v>
      </c>
      <c r="G22" s="8">
        <f>Stationnement!$B$11+(G$6*$A22*$B$3)</f>
        <v>383.56000000000006</v>
      </c>
      <c r="H22" s="8">
        <f>Stationnement!$B$11+(H$6*$A22*$B$3)</f>
        <v>417.80000000000007</v>
      </c>
      <c r="I22" s="8">
        <f>Stationnement!$B$11+(I$6*$A22*$B$3)</f>
        <v>503.4</v>
      </c>
      <c r="J22" s="8">
        <f>Stationnement!$B$11+(J$6*$A22*$B$3)</f>
        <v>589</v>
      </c>
      <c r="K22" s="8">
        <f>Stationnement!$B$11+(K$6*$A22*$B$3)</f>
        <v>760.2</v>
      </c>
    </row>
    <row r="23" spans="1:11" ht="23.25" customHeight="1" x14ac:dyDescent="0.25">
      <c r="A23" s="2">
        <v>17</v>
      </c>
      <c r="B23" s="8">
        <f>Stationnement!$B$11+(B$6*$A23*$B$3)</f>
        <v>184.54000000000002</v>
      </c>
      <c r="C23" s="8">
        <f>Stationnement!$B$11+(C$6*$A23*$B$3)</f>
        <v>220.92000000000002</v>
      </c>
      <c r="D23" s="8">
        <f>Stationnement!$B$11+(D$6*$A23*$B$3)</f>
        <v>257.3</v>
      </c>
      <c r="E23" s="8">
        <f>Stationnement!$B$11+(E$6*$A23*$B$3)</f>
        <v>293.68</v>
      </c>
      <c r="F23" s="8">
        <f>Stationnement!$B$11+(F$6*$A23*$B$3)</f>
        <v>348.25</v>
      </c>
      <c r="G23" s="8">
        <f>Stationnement!$B$11+(G$6*$A23*$B$3)</f>
        <v>402.82000000000005</v>
      </c>
      <c r="H23" s="8">
        <f>Stationnement!$B$11+(H$6*$A23*$B$3)</f>
        <v>439.20000000000005</v>
      </c>
      <c r="I23" s="8">
        <f>Stationnement!$B$11+(I$6*$A23*$B$3)</f>
        <v>530.15</v>
      </c>
      <c r="J23" s="8">
        <f>Stationnement!$B$11+(J$6*$A23*$B$3)</f>
        <v>621.1</v>
      </c>
      <c r="K23" s="8">
        <f>Stationnement!$B$11+(K$6*$A23*$B$3)</f>
        <v>803</v>
      </c>
    </row>
    <row r="24" spans="1:11" ht="23.25" customHeight="1" x14ac:dyDescent="0.25">
      <c r="A24" s="2">
        <v>18</v>
      </c>
      <c r="B24" s="8">
        <f>Stationnement!$B$11+(B$6*$A24*$B$3)</f>
        <v>190.96</v>
      </c>
      <c r="C24" s="8">
        <f>Stationnement!$B$11+(C$6*$A24*$B$3)</f>
        <v>229.48000000000002</v>
      </c>
      <c r="D24" s="8">
        <f>Stationnement!$B$11+(D$6*$A24*$B$3)</f>
        <v>268</v>
      </c>
      <c r="E24" s="8">
        <f>Stationnement!$B$11+(E$6*$A24*$B$3)</f>
        <v>306.52</v>
      </c>
      <c r="F24" s="8">
        <f>Stationnement!$B$11+(F$6*$A24*$B$3)</f>
        <v>364.30000000000007</v>
      </c>
      <c r="G24" s="8">
        <f>Stationnement!$B$11+(G$6*$A24*$B$3)</f>
        <v>422.08000000000004</v>
      </c>
      <c r="H24" s="8">
        <f>Stationnement!$B$11+(H$6*$A24*$B$3)</f>
        <v>460.6</v>
      </c>
      <c r="I24" s="8">
        <f>Stationnement!$B$11+(I$6*$A24*$B$3)</f>
        <v>556.9</v>
      </c>
      <c r="J24" s="8">
        <f>Stationnement!$B$11+(J$6*$A24*$B$3)</f>
        <v>653.20000000000005</v>
      </c>
      <c r="K24" s="8">
        <f>Stationnement!$B$11+(K$6*$A24*$B$3)</f>
        <v>845.80000000000007</v>
      </c>
    </row>
    <row r="25" spans="1:11" ht="23.25" customHeight="1" x14ac:dyDescent="0.25">
      <c r="A25" s="2">
        <v>19</v>
      </c>
      <c r="B25" s="8">
        <f>Stationnement!$B$11+(B$6*$A25*$B$3)</f>
        <v>197.38</v>
      </c>
      <c r="C25" s="8">
        <f>Stationnement!$B$11+(C$6*$A25*$B$3)</f>
        <v>238.04000000000002</v>
      </c>
      <c r="D25" s="8">
        <f>Stationnement!$B$11+(D$6*$A25*$B$3)</f>
        <v>278.70000000000005</v>
      </c>
      <c r="E25" s="8">
        <f>Stationnement!$B$11+(E$6*$A25*$B$3)</f>
        <v>319.36</v>
      </c>
      <c r="F25" s="8">
        <f>Stationnement!$B$11+(F$6*$A25*$B$3)</f>
        <v>380.35</v>
      </c>
      <c r="G25" s="8">
        <f>Stationnement!$B$11+(G$6*$A25*$B$3)</f>
        <v>441.34000000000003</v>
      </c>
      <c r="H25" s="8">
        <f>Stationnement!$B$11+(H$6*$A25*$B$3)</f>
        <v>482</v>
      </c>
      <c r="I25" s="8">
        <f>Stationnement!$B$11+(I$6*$A25*$B$3)</f>
        <v>583.65000000000009</v>
      </c>
      <c r="J25" s="8">
        <f>Stationnement!$B$11+(J$6*$A25*$B$3)</f>
        <v>685.30000000000007</v>
      </c>
      <c r="K25" s="8">
        <f>Stationnement!$B$11+(K$6*$A25*$B$3)</f>
        <v>888.6</v>
      </c>
    </row>
    <row r="26" spans="1:11" ht="23.25" customHeight="1" x14ac:dyDescent="0.25">
      <c r="A26" s="2">
        <v>20</v>
      </c>
      <c r="B26" s="8">
        <f>Stationnement!$B$11+(B$6*$A26*$B$3)</f>
        <v>203.8</v>
      </c>
      <c r="C26" s="8">
        <f>Stationnement!$B$11+(C$6*$A26*$B$3)</f>
        <v>246.60000000000002</v>
      </c>
      <c r="D26" s="8">
        <f>Stationnement!$B$11+(D$6*$A26*$B$3)</f>
        <v>289.39999999999998</v>
      </c>
      <c r="E26" s="8">
        <f>Stationnement!$B$11+(E$6*$A26*$B$3)</f>
        <v>332.20000000000005</v>
      </c>
      <c r="F26" s="8">
        <f>Stationnement!$B$11+(F$6*$A26*$B$3)</f>
        <v>396.4</v>
      </c>
      <c r="G26" s="8">
        <f>Stationnement!$B$11+(G$6*$A26*$B$3)</f>
        <v>460.6</v>
      </c>
      <c r="H26" s="8">
        <f>Stationnement!$B$11+(H$6*$A26*$B$3)</f>
        <v>503.4</v>
      </c>
      <c r="I26" s="8">
        <f>Stationnement!$B$11+(I$6*$A26*$B$3)</f>
        <v>610.4</v>
      </c>
      <c r="J26" s="8">
        <f>Stationnement!$B$11+(J$6*$A26*$B$3)</f>
        <v>717.4</v>
      </c>
      <c r="K26" s="8">
        <f>Stationnement!$B$11+(K$6*$A26*$B$3)</f>
        <v>931.4</v>
      </c>
    </row>
    <row r="27" spans="1:11" ht="23.25" customHeight="1" x14ac:dyDescent="0.25">
      <c r="A27" s="2">
        <v>21</v>
      </c>
      <c r="B27" s="8">
        <f>Stationnement!$B$11+(B$6*$A27*$B$3)</f>
        <v>210.22000000000003</v>
      </c>
      <c r="C27" s="8">
        <f>Stationnement!$B$11+(C$6*$A27*$B$3)</f>
        <v>255.16000000000003</v>
      </c>
      <c r="D27" s="8">
        <f>Stationnement!$B$11+(D$6*$A27*$B$3)</f>
        <v>300.10000000000002</v>
      </c>
      <c r="E27" s="8">
        <f>Stationnement!$B$11+(E$6*$A27*$B$3)</f>
        <v>345.04000000000008</v>
      </c>
      <c r="F27" s="8">
        <f>Stationnement!$B$11+(F$6*$A27*$B$3)</f>
        <v>412.45000000000005</v>
      </c>
      <c r="G27" s="8">
        <f>Stationnement!$B$11+(G$6*$A27*$B$3)</f>
        <v>479.86</v>
      </c>
      <c r="H27" s="8">
        <f>Stationnement!$B$11+(H$6*$A27*$B$3)</f>
        <v>524.80000000000007</v>
      </c>
      <c r="I27" s="8">
        <f>Stationnement!$B$11+(I$6*$A27*$B$3)</f>
        <v>637.15</v>
      </c>
      <c r="J27" s="8">
        <f>Stationnement!$B$11+(J$6*$A27*$B$3)</f>
        <v>749.5</v>
      </c>
      <c r="K27" s="8">
        <f>Stationnement!$B$11+(K$6*$A27*$B$3)</f>
        <v>974.2</v>
      </c>
    </row>
    <row r="28" spans="1:11" ht="23.25" customHeight="1" x14ac:dyDescent="0.25">
      <c r="A28" s="2">
        <v>22</v>
      </c>
      <c r="B28" s="8">
        <f>Stationnement!$B$11+(B$6*$A28*$B$3)</f>
        <v>216.64000000000001</v>
      </c>
      <c r="C28" s="8">
        <f>Stationnement!$B$11+(C$6*$A28*$B$3)</f>
        <v>263.72000000000003</v>
      </c>
      <c r="D28" s="8">
        <f>Stationnement!$B$11+(D$6*$A28*$B$3)</f>
        <v>310.8</v>
      </c>
      <c r="E28" s="8">
        <f>Stationnement!$B$11+(E$6*$A28*$B$3)</f>
        <v>357.88</v>
      </c>
      <c r="F28" s="8">
        <f>Stationnement!$B$11+(F$6*$A28*$B$3)</f>
        <v>428.5</v>
      </c>
      <c r="G28" s="8">
        <f>Stationnement!$B$11+(G$6*$A28*$B$3)</f>
        <v>499.12</v>
      </c>
      <c r="H28" s="8">
        <f>Stationnement!$B$11+(H$6*$A28*$B$3)</f>
        <v>546.20000000000005</v>
      </c>
      <c r="I28" s="8">
        <f>Stationnement!$B$11+(I$6*$A28*$B$3)</f>
        <v>663.9</v>
      </c>
      <c r="J28" s="8">
        <f>Stationnement!$B$11+(J$6*$A28*$B$3)</f>
        <v>781.6</v>
      </c>
      <c r="K28" s="8">
        <f>Stationnement!$B$11+(K$6*$A28*$B$3)</f>
        <v>1017</v>
      </c>
    </row>
    <row r="29" spans="1:11" ht="23.25" customHeight="1" x14ac:dyDescent="0.25">
      <c r="A29" s="2">
        <v>23</v>
      </c>
      <c r="B29" s="8">
        <f>Stationnement!$B$11+(B$6*$A29*$B$3)</f>
        <v>223.06</v>
      </c>
      <c r="C29" s="8">
        <f>Stationnement!$B$11+(C$6*$A29*$B$3)</f>
        <v>272.28000000000003</v>
      </c>
      <c r="D29" s="8">
        <f>Stationnement!$B$11+(D$6*$A29*$B$3)</f>
        <v>321.5</v>
      </c>
      <c r="E29" s="8">
        <f>Stationnement!$B$11+(E$6*$A29*$B$3)</f>
        <v>370.72</v>
      </c>
      <c r="F29" s="8">
        <f>Stationnement!$B$11+(F$6*$A29*$B$3)</f>
        <v>444.55000000000007</v>
      </c>
      <c r="G29" s="8">
        <f>Stationnement!$B$11+(G$6*$A29*$B$3)</f>
        <v>518.38</v>
      </c>
      <c r="H29" s="8">
        <f>Stationnement!$B$11+(H$6*$A29*$B$3)</f>
        <v>567.6</v>
      </c>
      <c r="I29" s="8">
        <f>Stationnement!$B$11+(I$6*$A29*$B$3)</f>
        <v>690.65</v>
      </c>
      <c r="J29" s="8">
        <f>Stationnement!$B$11+(J$6*$A29*$B$3)</f>
        <v>813.7</v>
      </c>
      <c r="K29" s="8">
        <f>Stationnement!$B$11+(K$6*$A29*$B$3)</f>
        <v>1059.8000000000002</v>
      </c>
    </row>
    <row r="30" spans="1:11" ht="23.25" customHeight="1" x14ac:dyDescent="0.25">
      <c r="A30" s="2">
        <v>24</v>
      </c>
      <c r="B30" s="8">
        <f>Stationnement!$B$11+(B$6*$A30*$B$3)</f>
        <v>229.48000000000002</v>
      </c>
      <c r="C30" s="8">
        <f>Stationnement!$B$11+(C$6*$A30*$B$3)</f>
        <v>280.84000000000003</v>
      </c>
      <c r="D30" s="8">
        <f>Stationnement!$B$11+(D$6*$A30*$B$3)</f>
        <v>332.20000000000005</v>
      </c>
      <c r="E30" s="8">
        <f>Stationnement!$B$11+(E$6*$A30*$B$3)</f>
        <v>383.56000000000006</v>
      </c>
      <c r="F30" s="8">
        <f>Stationnement!$B$11+(F$6*$A30*$B$3)</f>
        <v>460.6</v>
      </c>
      <c r="G30" s="8">
        <f>Stationnement!$B$11+(G$6*$A30*$B$3)</f>
        <v>537.64</v>
      </c>
      <c r="H30" s="8">
        <f>Stationnement!$B$11+(H$6*$A30*$B$3)</f>
        <v>589</v>
      </c>
      <c r="I30" s="8">
        <f>Stationnement!$B$11+(I$6*$A30*$B$3)</f>
        <v>717.4</v>
      </c>
      <c r="J30" s="8">
        <f>Stationnement!$B$11+(J$6*$A30*$B$3)</f>
        <v>845.80000000000007</v>
      </c>
      <c r="K30" s="8">
        <f>Stationnement!$B$11+(K$6*$A30*$B$3)</f>
        <v>1102.6000000000001</v>
      </c>
    </row>
    <row r="31" spans="1:11" ht="23.25" customHeight="1" x14ac:dyDescent="0.25">
      <c r="A31" s="2">
        <v>25</v>
      </c>
      <c r="B31" s="8">
        <f>Stationnement!$B$11+(B$6*$A31*$B$3)</f>
        <v>235.9</v>
      </c>
      <c r="C31" s="8">
        <f>Stationnement!$B$11+(C$6*$A31*$B$3)</f>
        <v>289.39999999999998</v>
      </c>
      <c r="D31" s="8">
        <f>Stationnement!$B$11+(D$6*$A31*$B$3)</f>
        <v>342.9</v>
      </c>
      <c r="E31" s="8">
        <f>Stationnement!$B$11+(E$6*$A31*$B$3)</f>
        <v>396.4</v>
      </c>
      <c r="F31" s="8">
        <f>Stationnement!$B$11+(F$6*$A31*$B$3)</f>
        <v>476.65</v>
      </c>
      <c r="G31" s="8">
        <f>Stationnement!$B$11+(G$6*$A31*$B$3)</f>
        <v>556.9</v>
      </c>
      <c r="H31" s="8">
        <f>Stationnement!$B$11+(H$6*$A31*$B$3)</f>
        <v>610.4</v>
      </c>
      <c r="I31" s="8">
        <f>Stationnement!$B$11+(I$6*$A31*$B$3)</f>
        <v>744.15</v>
      </c>
      <c r="J31" s="8">
        <f>Stationnement!$B$11+(J$6*$A31*$B$3)</f>
        <v>877.9</v>
      </c>
      <c r="K31" s="8">
        <f>Stationnement!$B$11+(K$6*$A31*$B$3)</f>
        <v>1145.4000000000001</v>
      </c>
    </row>
    <row r="32" spans="1:11" ht="23.25" customHeight="1" x14ac:dyDescent="0.25">
      <c r="A32" s="2">
        <v>26</v>
      </c>
      <c r="B32" s="8">
        <f>Stationnement!$B$11+(B$6*$A32*$B$3)</f>
        <v>242.32000000000002</v>
      </c>
      <c r="C32" s="8">
        <f>Stationnement!$B$11+(C$6*$A32*$B$3)</f>
        <v>297.96000000000004</v>
      </c>
      <c r="D32" s="8">
        <f>Stationnement!$B$11+(D$6*$A32*$B$3)</f>
        <v>353.6</v>
      </c>
      <c r="E32" s="8">
        <f>Stationnement!$B$11+(E$6*$A32*$B$3)</f>
        <v>409.24</v>
      </c>
      <c r="F32" s="8">
        <f>Stationnement!$B$11+(F$6*$A32*$B$3)</f>
        <v>492.70000000000005</v>
      </c>
      <c r="G32" s="8">
        <f>Stationnement!$B$11+(G$6*$A32*$B$3)</f>
        <v>576.16000000000008</v>
      </c>
      <c r="H32" s="8">
        <f>Stationnement!$B$11+(H$6*$A32*$B$3)</f>
        <v>631.79999999999995</v>
      </c>
      <c r="I32" s="8">
        <f>Stationnement!$B$11+(I$6*$A32*$B$3)</f>
        <v>770.9</v>
      </c>
      <c r="J32" s="8">
        <f>Stationnement!$B$11+(J$6*$A32*$B$3)</f>
        <v>910</v>
      </c>
      <c r="K32" s="8">
        <f>Stationnement!$B$11+(K$6*$A32*$B$3)</f>
        <v>1188.2</v>
      </c>
    </row>
    <row r="33" spans="1:11" ht="23.25" customHeight="1" x14ac:dyDescent="0.25">
      <c r="A33" s="2">
        <v>27</v>
      </c>
      <c r="B33" s="8">
        <f>Stationnement!$B$11+(B$6*$A33*$B$3)</f>
        <v>248.74</v>
      </c>
      <c r="C33" s="8">
        <f>Stationnement!$B$11+(C$6*$A33*$B$3)</f>
        <v>306.52</v>
      </c>
      <c r="D33" s="8">
        <f>Stationnement!$B$11+(D$6*$A33*$B$3)</f>
        <v>364.30000000000007</v>
      </c>
      <c r="E33" s="8">
        <f>Stationnement!$B$11+(E$6*$A33*$B$3)</f>
        <v>422.08000000000004</v>
      </c>
      <c r="F33" s="8">
        <f>Stationnement!$B$11+(F$6*$A33*$B$3)</f>
        <v>508.75</v>
      </c>
      <c r="G33" s="8">
        <f>Stationnement!$B$11+(G$6*$A33*$B$3)</f>
        <v>595.41999999999996</v>
      </c>
      <c r="H33" s="8">
        <f>Stationnement!$B$11+(H$6*$A33*$B$3)</f>
        <v>653.20000000000005</v>
      </c>
      <c r="I33" s="8">
        <f>Stationnement!$B$11+(I$6*$A33*$B$3)</f>
        <v>797.65</v>
      </c>
      <c r="J33" s="8">
        <f>Stationnement!$B$11+(J$6*$A33*$B$3)</f>
        <v>942.1</v>
      </c>
      <c r="K33" s="8">
        <f>Stationnement!$B$11+(K$6*$A33*$B$3)</f>
        <v>1231.0000000000002</v>
      </c>
    </row>
    <row r="34" spans="1:11" ht="23.25" customHeight="1" x14ac:dyDescent="0.25">
      <c r="A34" s="2">
        <v>28</v>
      </c>
      <c r="B34" s="8">
        <f>Stationnement!$B$11+(B$6*$A34*$B$3)</f>
        <v>255.16000000000003</v>
      </c>
      <c r="C34" s="8">
        <f>Stationnement!$B$11+(C$6*$A34*$B$3)</f>
        <v>315.08000000000004</v>
      </c>
      <c r="D34" s="8">
        <f>Stationnement!$B$11+(D$6*$A34*$B$3)</f>
        <v>375</v>
      </c>
      <c r="E34" s="8">
        <f>Stationnement!$B$11+(E$6*$A34*$B$3)</f>
        <v>434.92000000000007</v>
      </c>
      <c r="F34" s="8">
        <f>Stationnement!$B$11+(F$6*$A34*$B$3)</f>
        <v>524.80000000000007</v>
      </c>
      <c r="G34" s="8">
        <f>Stationnement!$B$11+(G$6*$A34*$B$3)</f>
        <v>614.68000000000006</v>
      </c>
      <c r="H34" s="8">
        <f>Stationnement!$B$11+(H$6*$A34*$B$3)</f>
        <v>674.6</v>
      </c>
      <c r="I34" s="8">
        <f>Stationnement!$B$11+(I$6*$A34*$B$3)</f>
        <v>824.4</v>
      </c>
      <c r="J34" s="8">
        <f>Stationnement!$B$11+(J$6*$A34*$B$3)</f>
        <v>974.2</v>
      </c>
      <c r="K34" s="8">
        <f>Stationnement!$B$11+(K$6*$A34*$B$3)</f>
        <v>1273.8000000000002</v>
      </c>
    </row>
    <row r="35" spans="1:11" ht="23.25" customHeight="1" x14ac:dyDescent="0.25">
      <c r="A35" s="2">
        <v>29</v>
      </c>
      <c r="B35" s="8">
        <f>Stationnement!$B$11+(B$6*$A35*$B$3)</f>
        <v>261.58000000000004</v>
      </c>
      <c r="C35" s="8">
        <f>Stationnement!$B$11+(C$6*$A35*$B$3)</f>
        <v>323.64</v>
      </c>
      <c r="D35" s="8">
        <f>Stationnement!$B$11+(D$6*$A35*$B$3)</f>
        <v>385.70000000000005</v>
      </c>
      <c r="E35" s="8">
        <f>Stationnement!$B$11+(E$6*$A35*$B$3)</f>
        <v>447.76</v>
      </c>
      <c r="F35" s="8">
        <f>Stationnement!$B$11+(F$6*$A35*$B$3)</f>
        <v>540.85</v>
      </c>
      <c r="G35" s="8">
        <f>Stationnement!$B$11+(G$6*$A35*$B$3)</f>
        <v>633.94000000000005</v>
      </c>
      <c r="H35" s="8">
        <f>Stationnement!$B$11+(H$6*$A35*$B$3)</f>
        <v>696</v>
      </c>
      <c r="I35" s="8">
        <f>Stationnement!$B$11+(I$6*$A35*$B$3)</f>
        <v>851.15</v>
      </c>
      <c r="J35" s="8">
        <f>Stationnement!$B$11+(J$6*$A35*$B$3)</f>
        <v>1006.3000000000001</v>
      </c>
      <c r="K35" s="8">
        <f>Stationnement!$B$11+(K$6*$A35*$B$3)</f>
        <v>1316.6000000000001</v>
      </c>
    </row>
    <row r="36" spans="1:11" ht="23.25" customHeight="1" x14ac:dyDescent="0.25">
      <c r="A36" s="2">
        <v>30</v>
      </c>
      <c r="B36" s="8">
        <f>Stationnement!$B$11+(B$6*$A36*$B$3)</f>
        <v>268</v>
      </c>
      <c r="C36" s="8">
        <f>Stationnement!$B$11+(C$6*$A36*$B$3)</f>
        <v>332.20000000000005</v>
      </c>
      <c r="D36" s="8">
        <f>Stationnement!$B$11+(D$6*$A36*$B$3)</f>
        <v>396.4</v>
      </c>
      <c r="E36" s="8">
        <f>Stationnement!$B$11+(E$6*$A36*$B$3)</f>
        <v>460.6</v>
      </c>
      <c r="F36" s="8">
        <f>Stationnement!$B$11+(F$6*$A36*$B$3)</f>
        <v>556.9</v>
      </c>
      <c r="G36" s="8">
        <f>Stationnement!$B$11+(G$6*$A36*$B$3)</f>
        <v>653.20000000000005</v>
      </c>
      <c r="H36" s="8">
        <f>Stationnement!$B$11+(H$6*$A36*$B$3)</f>
        <v>717.4</v>
      </c>
      <c r="I36" s="8">
        <f>Stationnement!$B$11+(I$6*$A36*$B$3)</f>
        <v>877.9</v>
      </c>
      <c r="J36" s="8">
        <f>Stationnement!$B$11+(J$6*$A36*$B$3)</f>
        <v>1038.4000000000001</v>
      </c>
      <c r="K36" s="8">
        <f>Stationnement!$B$11+(K$6*$A36*$B$3)</f>
        <v>1359.4</v>
      </c>
    </row>
    <row r="37" spans="1:11" ht="23.25" customHeight="1" x14ac:dyDescent="0.25">
      <c r="A37" s="2">
        <v>31</v>
      </c>
      <c r="B37" s="8">
        <f>Stationnement!$B$11+(B$6*$A37*$B$3)</f>
        <v>274.42</v>
      </c>
      <c r="C37" s="8">
        <f>Stationnement!$B$11+(C$6*$A37*$B$3)</f>
        <v>340.76</v>
      </c>
      <c r="D37" s="8">
        <f>Stationnement!$B$11+(D$6*$A37*$B$3)</f>
        <v>407.1</v>
      </c>
      <c r="E37" s="8">
        <f>Stationnement!$B$11+(E$6*$A37*$B$3)</f>
        <v>473.44000000000005</v>
      </c>
      <c r="F37" s="8">
        <f>Stationnement!$B$11+(F$6*$A37*$B$3)</f>
        <v>572.95000000000005</v>
      </c>
      <c r="G37" s="8">
        <f>Stationnement!$B$11+(G$6*$A37*$B$3)</f>
        <v>672.46</v>
      </c>
      <c r="H37" s="8">
        <f>Stationnement!$B$11+(H$6*$A37*$B$3)</f>
        <v>738.80000000000007</v>
      </c>
      <c r="I37" s="8">
        <f>Stationnement!$B$11+(I$6*$A37*$B$3)</f>
        <v>904.65</v>
      </c>
      <c r="J37" s="8">
        <f>Stationnement!$B$11+(J$6*$A37*$B$3)</f>
        <v>1070.5</v>
      </c>
      <c r="K37" s="8">
        <f>Stationnement!$B$11+(K$6*$A37*$B$3)</f>
        <v>1402.2000000000003</v>
      </c>
    </row>
    <row r="39" spans="1:11" s="6" customFormat="1" x14ac:dyDescent="0.25">
      <c r="A39" s="6" t="s">
        <v>21</v>
      </c>
      <c r="B39" t="s">
        <v>51</v>
      </c>
    </row>
    <row r="40" spans="1:11" x14ac:dyDescent="0.25">
      <c r="B40">
        <v>1.05</v>
      </c>
    </row>
    <row r="41" spans="1:11" ht="20.25" thickBot="1" x14ac:dyDescent="0.35">
      <c r="A41" s="23" t="s">
        <v>20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1" ht="15.75" thickTop="1" x14ac:dyDescent="0.25">
      <c r="A42" s="2"/>
      <c r="B42" s="24" t="s">
        <v>7</v>
      </c>
      <c r="C42" s="24"/>
      <c r="D42" s="24"/>
      <c r="E42" s="24"/>
      <c r="F42" s="24"/>
      <c r="G42" s="24"/>
      <c r="H42" s="24"/>
      <c r="I42" s="24"/>
      <c r="J42" s="24"/>
    </row>
    <row r="43" spans="1:11" ht="24" customHeight="1" x14ac:dyDescent="0.25">
      <c r="A43" s="2" t="s">
        <v>6</v>
      </c>
      <c r="B43" s="2" t="s">
        <v>8</v>
      </c>
      <c r="C43" s="2" t="s">
        <v>9</v>
      </c>
      <c r="D43" s="2" t="s">
        <v>10</v>
      </c>
      <c r="E43" s="2" t="s">
        <v>11</v>
      </c>
      <c r="F43" s="2" t="s">
        <v>12</v>
      </c>
      <c r="G43" s="2" t="s">
        <v>13</v>
      </c>
      <c r="H43" s="2" t="s">
        <v>14</v>
      </c>
      <c r="I43" s="2" t="s">
        <v>15</v>
      </c>
      <c r="J43" s="2" t="s">
        <v>16</v>
      </c>
    </row>
    <row r="44" spans="1:11" ht="24" customHeight="1" x14ac:dyDescent="0.25">
      <c r="A44" s="2">
        <v>1</v>
      </c>
      <c r="B44" s="8">
        <f t="shared" ref="B44:J74" si="0">(B$6*$A44*$B$40)</f>
        <v>6.3000000000000007</v>
      </c>
      <c r="C44" s="8">
        <f t="shared" si="0"/>
        <v>8.4</v>
      </c>
      <c r="D44" s="8">
        <f t="shared" si="0"/>
        <v>10.5</v>
      </c>
      <c r="E44" s="8">
        <f t="shared" si="0"/>
        <v>12.600000000000001</v>
      </c>
      <c r="F44" s="8">
        <f t="shared" si="0"/>
        <v>15.75</v>
      </c>
      <c r="G44" s="8">
        <f t="shared" si="0"/>
        <v>18.900000000000002</v>
      </c>
      <c r="H44" s="8">
        <f t="shared" si="0"/>
        <v>21</v>
      </c>
      <c r="I44" s="8">
        <f t="shared" si="0"/>
        <v>26.25</v>
      </c>
      <c r="J44" s="8">
        <f t="shared" si="0"/>
        <v>31.5</v>
      </c>
    </row>
    <row r="45" spans="1:11" ht="24" customHeight="1" x14ac:dyDescent="0.25">
      <c r="A45" s="2">
        <v>2</v>
      </c>
      <c r="B45" s="8">
        <f t="shared" si="0"/>
        <v>12.600000000000001</v>
      </c>
      <c r="C45" s="8">
        <f t="shared" si="0"/>
        <v>16.8</v>
      </c>
      <c r="D45" s="8">
        <f t="shared" si="0"/>
        <v>21</v>
      </c>
      <c r="E45" s="8">
        <f t="shared" si="0"/>
        <v>25.200000000000003</v>
      </c>
      <c r="F45" s="8">
        <f t="shared" si="0"/>
        <v>31.5</v>
      </c>
      <c r="G45" s="8">
        <f t="shared" si="0"/>
        <v>37.800000000000004</v>
      </c>
      <c r="H45" s="8">
        <f t="shared" si="0"/>
        <v>42</v>
      </c>
      <c r="I45" s="8">
        <f t="shared" si="0"/>
        <v>52.5</v>
      </c>
      <c r="J45" s="8">
        <f t="shared" si="0"/>
        <v>63</v>
      </c>
    </row>
    <row r="46" spans="1:11" ht="24" customHeight="1" x14ac:dyDescent="0.25">
      <c r="A46" s="2">
        <v>3</v>
      </c>
      <c r="B46" s="8">
        <f t="shared" si="0"/>
        <v>18.900000000000002</v>
      </c>
      <c r="C46" s="8">
        <f t="shared" si="0"/>
        <v>25.200000000000003</v>
      </c>
      <c r="D46" s="8">
        <f t="shared" si="0"/>
        <v>31.5</v>
      </c>
      <c r="E46" s="8">
        <f t="shared" si="0"/>
        <v>37.800000000000004</v>
      </c>
      <c r="F46" s="8">
        <f t="shared" si="0"/>
        <v>47.25</v>
      </c>
      <c r="G46" s="8">
        <f t="shared" si="0"/>
        <v>56.7</v>
      </c>
      <c r="H46" s="8">
        <f t="shared" si="0"/>
        <v>63</v>
      </c>
      <c r="I46" s="8">
        <f t="shared" si="0"/>
        <v>78.75</v>
      </c>
      <c r="J46" s="8">
        <f t="shared" si="0"/>
        <v>94.5</v>
      </c>
    </row>
    <row r="47" spans="1:11" ht="24" customHeight="1" x14ac:dyDescent="0.25">
      <c r="A47" s="2">
        <v>4</v>
      </c>
      <c r="B47" s="8">
        <f t="shared" si="0"/>
        <v>25.200000000000003</v>
      </c>
      <c r="C47" s="8">
        <f t="shared" si="0"/>
        <v>33.6</v>
      </c>
      <c r="D47" s="8">
        <f t="shared" si="0"/>
        <v>42</v>
      </c>
      <c r="E47" s="8">
        <f t="shared" si="0"/>
        <v>50.400000000000006</v>
      </c>
      <c r="F47" s="8">
        <f t="shared" si="0"/>
        <v>63</v>
      </c>
      <c r="G47" s="8">
        <f t="shared" si="0"/>
        <v>75.600000000000009</v>
      </c>
      <c r="H47" s="8">
        <f t="shared" si="0"/>
        <v>84</v>
      </c>
      <c r="I47" s="8">
        <f t="shared" si="0"/>
        <v>105</v>
      </c>
      <c r="J47" s="8">
        <f t="shared" si="0"/>
        <v>126</v>
      </c>
    </row>
    <row r="48" spans="1:11" ht="24" customHeight="1" x14ac:dyDescent="0.25">
      <c r="A48" s="2">
        <v>5</v>
      </c>
      <c r="B48" s="8">
        <f t="shared" si="0"/>
        <v>31.5</v>
      </c>
      <c r="C48" s="8">
        <f t="shared" si="0"/>
        <v>42</v>
      </c>
      <c r="D48" s="8">
        <f t="shared" si="0"/>
        <v>52.5</v>
      </c>
      <c r="E48" s="8">
        <f t="shared" si="0"/>
        <v>63</v>
      </c>
      <c r="F48" s="8">
        <f t="shared" si="0"/>
        <v>78.75</v>
      </c>
      <c r="G48" s="8">
        <f t="shared" si="0"/>
        <v>94.5</v>
      </c>
      <c r="H48" s="8">
        <f t="shared" si="0"/>
        <v>105</v>
      </c>
      <c r="I48" s="8">
        <f t="shared" si="0"/>
        <v>131.25</v>
      </c>
      <c r="J48" s="8">
        <f t="shared" si="0"/>
        <v>157.5</v>
      </c>
    </row>
    <row r="49" spans="1:10" ht="24" customHeight="1" x14ac:dyDescent="0.25">
      <c r="A49" s="2">
        <v>6</v>
      </c>
      <c r="B49" s="8">
        <f t="shared" si="0"/>
        <v>37.800000000000004</v>
      </c>
      <c r="C49" s="8">
        <f t="shared" si="0"/>
        <v>50.400000000000006</v>
      </c>
      <c r="D49" s="8">
        <f t="shared" si="0"/>
        <v>63</v>
      </c>
      <c r="E49" s="8">
        <f t="shared" si="0"/>
        <v>75.600000000000009</v>
      </c>
      <c r="F49" s="8">
        <f t="shared" si="0"/>
        <v>94.5</v>
      </c>
      <c r="G49" s="8">
        <f t="shared" si="0"/>
        <v>113.4</v>
      </c>
      <c r="H49" s="8">
        <f t="shared" si="0"/>
        <v>126</v>
      </c>
      <c r="I49" s="8">
        <f t="shared" si="0"/>
        <v>157.5</v>
      </c>
      <c r="J49" s="8">
        <f t="shared" si="0"/>
        <v>189</v>
      </c>
    </row>
    <row r="50" spans="1:10" ht="24" customHeight="1" x14ac:dyDescent="0.25">
      <c r="A50" s="2">
        <v>7</v>
      </c>
      <c r="B50" s="8">
        <f t="shared" si="0"/>
        <v>44.1</v>
      </c>
      <c r="C50" s="8">
        <f t="shared" si="0"/>
        <v>58.800000000000004</v>
      </c>
      <c r="D50" s="8">
        <f t="shared" si="0"/>
        <v>73.5</v>
      </c>
      <c r="E50" s="8">
        <f t="shared" si="0"/>
        <v>88.2</v>
      </c>
      <c r="F50" s="8">
        <f t="shared" si="0"/>
        <v>110.25</v>
      </c>
      <c r="G50" s="8">
        <f t="shared" si="0"/>
        <v>132.30000000000001</v>
      </c>
      <c r="H50" s="8">
        <f t="shared" si="0"/>
        <v>147</v>
      </c>
      <c r="I50" s="8">
        <f t="shared" si="0"/>
        <v>183.75</v>
      </c>
      <c r="J50" s="8">
        <f t="shared" si="0"/>
        <v>220.5</v>
      </c>
    </row>
    <row r="51" spans="1:10" ht="24" customHeight="1" x14ac:dyDescent="0.25">
      <c r="A51" s="2">
        <v>8</v>
      </c>
      <c r="B51" s="8">
        <f t="shared" si="0"/>
        <v>50.400000000000006</v>
      </c>
      <c r="C51" s="8">
        <f t="shared" si="0"/>
        <v>67.2</v>
      </c>
      <c r="D51" s="8">
        <f t="shared" si="0"/>
        <v>84</v>
      </c>
      <c r="E51" s="8">
        <f t="shared" si="0"/>
        <v>100.80000000000001</v>
      </c>
      <c r="F51" s="8">
        <f t="shared" si="0"/>
        <v>126</v>
      </c>
      <c r="G51" s="8">
        <f t="shared" si="0"/>
        <v>151.20000000000002</v>
      </c>
      <c r="H51" s="8">
        <f t="shared" si="0"/>
        <v>168</v>
      </c>
      <c r="I51" s="8">
        <f t="shared" si="0"/>
        <v>210</v>
      </c>
      <c r="J51" s="8">
        <f t="shared" si="0"/>
        <v>252</v>
      </c>
    </row>
    <row r="52" spans="1:10" ht="24" customHeight="1" x14ac:dyDescent="0.25">
      <c r="A52" s="2">
        <v>9</v>
      </c>
      <c r="B52" s="8">
        <f t="shared" si="0"/>
        <v>56.7</v>
      </c>
      <c r="C52" s="8">
        <f t="shared" si="0"/>
        <v>75.600000000000009</v>
      </c>
      <c r="D52" s="8">
        <f t="shared" si="0"/>
        <v>94.5</v>
      </c>
      <c r="E52" s="8">
        <f t="shared" si="0"/>
        <v>113.4</v>
      </c>
      <c r="F52" s="8">
        <f t="shared" si="0"/>
        <v>141.75</v>
      </c>
      <c r="G52" s="8">
        <f t="shared" si="0"/>
        <v>170.1</v>
      </c>
      <c r="H52" s="8">
        <f t="shared" si="0"/>
        <v>189</v>
      </c>
      <c r="I52" s="8">
        <f t="shared" si="0"/>
        <v>236.25</v>
      </c>
      <c r="J52" s="8">
        <f t="shared" si="0"/>
        <v>283.5</v>
      </c>
    </row>
    <row r="53" spans="1:10" ht="24" customHeight="1" x14ac:dyDescent="0.25">
      <c r="A53" s="2">
        <v>10</v>
      </c>
      <c r="B53" s="8">
        <f t="shared" si="0"/>
        <v>63</v>
      </c>
      <c r="C53" s="8">
        <f t="shared" si="0"/>
        <v>84</v>
      </c>
      <c r="D53" s="8">
        <f t="shared" si="0"/>
        <v>105</v>
      </c>
      <c r="E53" s="8">
        <f t="shared" si="0"/>
        <v>126</v>
      </c>
      <c r="F53" s="8">
        <f t="shared" si="0"/>
        <v>157.5</v>
      </c>
      <c r="G53" s="8">
        <f t="shared" si="0"/>
        <v>189</v>
      </c>
      <c r="H53" s="8">
        <f t="shared" si="0"/>
        <v>210</v>
      </c>
      <c r="I53" s="8">
        <f t="shared" si="0"/>
        <v>262.5</v>
      </c>
      <c r="J53" s="8">
        <f t="shared" si="0"/>
        <v>315</v>
      </c>
    </row>
    <row r="54" spans="1:10" ht="24" customHeight="1" x14ac:dyDescent="0.25">
      <c r="A54" s="2">
        <v>11</v>
      </c>
      <c r="B54" s="8">
        <f t="shared" si="0"/>
        <v>69.3</v>
      </c>
      <c r="C54" s="8">
        <f t="shared" si="0"/>
        <v>92.4</v>
      </c>
      <c r="D54" s="8">
        <f t="shared" si="0"/>
        <v>115.5</v>
      </c>
      <c r="E54" s="8">
        <f t="shared" si="0"/>
        <v>138.6</v>
      </c>
      <c r="F54" s="8">
        <f t="shared" si="0"/>
        <v>173.25</v>
      </c>
      <c r="G54" s="8">
        <f t="shared" si="0"/>
        <v>207.9</v>
      </c>
      <c r="H54" s="8">
        <f t="shared" si="0"/>
        <v>231</v>
      </c>
      <c r="I54" s="8">
        <f t="shared" si="0"/>
        <v>288.75</v>
      </c>
      <c r="J54" s="8">
        <f t="shared" si="0"/>
        <v>346.5</v>
      </c>
    </row>
    <row r="55" spans="1:10" ht="24" customHeight="1" x14ac:dyDescent="0.25">
      <c r="A55" s="2">
        <v>12</v>
      </c>
      <c r="B55" s="8">
        <f t="shared" si="0"/>
        <v>75.600000000000009</v>
      </c>
      <c r="C55" s="8">
        <f t="shared" si="0"/>
        <v>100.80000000000001</v>
      </c>
      <c r="D55" s="8">
        <f t="shared" si="0"/>
        <v>126</v>
      </c>
      <c r="E55" s="8">
        <f t="shared" si="0"/>
        <v>151.20000000000002</v>
      </c>
      <c r="F55" s="8">
        <f t="shared" si="0"/>
        <v>189</v>
      </c>
      <c r="G55" s="8">
        <f t="shared" si="0"/>
        <v>226.8</v>
      </c>
      <c r="H55" s="8">
        <f t="shared" si="0"/>
        <v>252</v>
      </c>
      <c r="I55" s="8">
        <f t="shared" si="0"/>
        <v>315</v>
      </c>
      <c r="J55" s="8">
        <f t="shared" si="0"/>
        <v>378</v>
      </c>
    </row>
    <row r="56" spans="1:10" ht="24" customHeight="1" x14ac:dyDescent="0.25">
      <c r="A56" s="2">
        <v>13</v>
      </c>
      <c r="B56" s="8">
        <f t="shared" si="0"/>
        <v>81.900000000000006</v>
      </c>
      <c r="C56" s="8">
        <f t="shared" si="0"/>
        <v>109.2</v>
      </c>
      <c r="D56" s="8">
        <f t="shared" si="0"/>
        <v>136.5</v>
      </c>
      <c r="E56" s="8">
        <f t="shared" si="0"/>
        <v>163.80000000000001</v>
      </c>
      <c r="F56" s="8">
        <f t="shared" si="0"/>
        <v>204.75</v>
      </c>
      <c r="G56" s="8">
        <f t="shared" si="0"/>
        <v>245.70000000000002</v>
      </c>
      <c r="H56" s="8">
        <f t="shared" si="0"/>
        <v>273</v>
      </c>
      <c r="I56" s="8">
        <f t="shared" si="0"/>
        <v>341.25</v>
      </c>
      <c r="J56" s="8">
        <f t="shared" si="0"/>
        <v>409.5</v>
      </c>
    </row>
    <row r="57" spans="1:10" ht="24" customHeight="1" x14ac:dyDescent="0.25">
      <c r="A57" s="2">
        <v>14</v>
      </c>
      <c r="B57" s="8">
        <f t="shared" si="0"/>
        <v>88.2</v>
      </c>
      <c r="C57" s="8">
        <f t="shared" si="0"/>
        <v>117.60000000000001</v>
      </c>
      <c r="D57" s="8">
        <f t="shared" si="0"/>
        <v>147</v>
      </c>
      <c r="E57" s="8">
        <f t="shared" si="0"/>
        <v>176.4</v>
      </c>
      <c r="F57" s="8">
        <f t="shared" si="0"/>
        <v>220.5</v>
      </c>
      <c r="G57" s="8">
        <f t="shared" si="0"/>
        <v>264.60000000000002</v>
      </c>
      <c r="H57" s="8">
        <f t="shared" si="0"/>
        <v>294</v>
      </c>
      <c r="I57" s="8">
        <f t="shared" si="0"/>
        <v>367.5</v>
      </c>
      <c r="J57" s="8">
        <f t="shared" si="0"/>
        <v>441</v>
      </c>
    </row>
    <row r="58" spans="1:10" ht="24" customHeight="1" x14ac:dyDescent="0.25">
      <c r="A58" s="2">
        <v>15</v>
      </c>
      <c r="B58" s="8">
        <f t="shared" si="0"/>
        <v>94.5</v>
      </c>
      <c r="C58" s="8">
        <f t="shared" si="0"/>
        <v>126</v>
      </c>
      <c r="D58" s="8">
        <f t="shared" si="0"/>
        <v>157.5</v>
      </c>
      <c r="E58" s="8">
        <f t="shared" si="0"/>
        <v>189</v>
      </c>
      <c r="F58" s="8">
        <f t="shared" si="0"/>
        <v>236.25</v>
      </c>
      <c r="G58" s="8">
        <f t="shared" si="0"/>
        <v>283.5</v>
      </c>
      <c r="H58" s="8">
        <f t="shared" si="0"/>
        <v>315</v>
      </c>
      <c r="I58" s="8">
        <f t="shared" si="0"/>
        <v>393.75</v>
      </c>
      <c r="J58" s="8">
        <f t="shared" si="0"/>
        <v>472.5</v>
      </c>
    </row>
    <row r="59" spans="1:10" ht="24" customHeight="1" x14ac:dyDescent="0.25">
      <c r="A59" s="2">
        <v>16</v>
      </c>
      <c r="B59" s="8">
        <f t="shared" si="0"/>
        <v>100.80000000000001</v>
      </c>
      <c r="C59" s="8">
        <f t="shared" si="0"/>
        <v>134.4</v>
      </c>
      <c r="D59" s="8">
        <f t="shared" si="0"/>
        <v>168</v>
      </c>
      <c r="E59" s="8">
        <f t="shared" si="0"/>
        <v>201.60000000000002</v>
      </c>
      <c r="F59" s="8">
        <f t="shared" si="0"/>
        <v>252</v>
      </c>
      <c r="G59" s="8">
        <f t="shared" si="0"/>
        <v>302.40000000000003</v>
      </c>
      <c r="H59" s="8">
        <f t="shared" si="0"/>
        <v>336</v>
      </c>
      <c r="I59" s="8">
        <f t="shared" si="0"/>
        <v>420</v>
      </c>
      <c r="J59" s="8">
        <f t="shared" si="0"/>
        <v>504</v>
      </c>
    </row>
    <row r="60" spans="1:10" ht="24" customHeight="1" x14ac:dyDescent="0.25">
      <c r="A60" s="2">
        <v>17</v>
      </c>
      <c r="B60" s="8">
        <f t="shared" si="0"/>
        <v>107.10000000000001</v>
      </c>
      <c r="C60" s="8">
        <f t="shared" si="0"/>
        <v>142.80000000000001</v>
      </c>
      <c r="D60" s="8">
        <f t="shared" si="0"/>
        <v>178.5</v>
      </c>
      <c r="E60" s="8">
        <f t="shared" si="0"/>
        <v>214.20000000000002</v>
      </c>
      <c r="F60" s="8">
        <f t="shared" si="0"/>
        <v>267.75</v>
      </c>
      <c r="G60" s="8">
        <f t="shared" si="0"/>
        <v>321.3</v>
      </c>
      <c r="H60" s="8">
        <f t="shared" si="0"/>
        <v>357</v>
      </c>
      <c r="I60" s="8">
        <f t="shared" si="0"/>
        <v>446.25</v>
      </c>
      <c r="J60" s="8">
        <f t="shared" si="0"/>
        <v>535.5</v>
      </c>
    </row>
    <row r="61" spans="1:10" ht="24" customHeight="1" x14ac:dyDescent="0.25">
      <c r="A61" s="2">
        <v>18</v>
      </c>
      <c r="B61" s="8">
        <f t="shared" si="0"/>
        <v>113.4</v>
      </c>
      <c r="C61" s="8">
        <f t="shared" si="0"/>
        <v>151.20000000000002</v>
      </c>
      <c r="D61" s="8">
        <f t="shared" si="0"/>
        <v>189</v>
      </c>
      <c r="E61" s="8">
        <f t="shared" si="0"/>
        <v>226.8</v>
      </c>
      <c r="F61" s="8">
        <f t="shared" si="0"/>
        <v>283.5</v>
      </c>
      <c r="G61" s="8">
        <f t="shared" si="0"/>
        <v>340.2</v>
      </c>
      <c r="H61" s="8">
        <f t="shared" si="0"/>
        <v>378</v>
      </c>
      <c r="I61" s="8">
        <f t="shared" si="0"/>
        <v>472.5</v>
      </c>
      <c r="J61" s="8">
        <f t="shared" si="0"/>
        <v>567</v>
      </c>
    </row>
    <row r="62" spans="1:10" ht="24" customHeight="1" x14ac:dyDescent="0.25">
      <c r="A62" s="2">
        <v>19</v>
      </c>
      <c r="B62" s="8">
        <f t="shared" si="0"/>
        <v>119.7</v>
      </c>
      <c r="C62" s="8">
        <f t="shared" si="0"/>
        <v>159.6</v>
      </c>
      <c r="D62" s="8">
        <f t="shared" si="0"/>
        <v>199.5</v>
      </c>
      <c r="E62" s="8">
        <f t="shared" si="0"/>
        <v>239.4</v>
      </c>
      <c r="F62" s="8">
        <f t="shared" si="0"/>
        <v>299.25</v>
      </c>
      <c r="G62" s="8">
        <f t="shared" si="0"/>
        <v>359.1</v>
      </c>
      <c r="H62" s="8">
        <f t="shared" si="0"/>
        <v>399</v>
      </c>
      <c r="I62" s="8">
        <f t="shared" si="0"/>
        <v>498.75</v>
      </c>
      <c r="J62" s="8">
        <f t="shared" si="0"/>
        <v>598.5</v>
      </c>
    </row>
    <row r="63" spans="1:10" ht="24" customHeight="1" x14ac:dyDescent="0.25">
      <c r="A63" s="2">
        <v>20</v>
      </c>
      <c r="B63" s="8">
        <f t="shared" si="0"/>
        <v>126</v>
      </c>
      <c r="C63" s="8">
        <f t="shared" si="0"/>
        <v>168</v>
      </c>
      <c r="D63" s="8">
        <f t="shared" si="0"/>
        <v>210</v>
      </c>
      <c r="E63" s="8">
        <f t="shared" si="0"/>
        <v>252</v>
      </c>
      <c r="F63" s="8">
        <f t="shared" si="0"/>
        <v>315</v>
      </c>
      <c r="G63" s="8">
        <f t="shared" si="0"/>
        <v>378</v>
      </c>
      <c r="H63" s="8">
        <f t="shared" si="0"/>
        <v>420</v>
      </c>
      <c r="I63" s="8">
        <f t="shared" si="0"/>
        <v>525</v>
      </c>
      <c r="J63" s="8">
        <f t="shared" si="0"/>
        <v>630</v>
      </c>
    </row>
    <row r="64" spans="1:10" ht="24" customHeight="1" x14ac:dyDescent="0.25">
      <c r="A64" s="2">
        <v>21</v>
      </c>
      <c r="B64" s="8">
        <f t="shared" si="0"/>
        <v>132.30000000000001</v>
      </c>
      <c r="C64" s="8">
        <f t="shared" si="0"/>
        <v>176.4</v>
      </c>
      <c r="D64" s="8">
        <f t="shared" si="0"/>
        <v>220.5</v>
      </c>
      <c r="E64" s="8">
        <f t="shared" si="0"/>
        <v>264.60000000000002</v>
      </c>
      <c r="F64" s="8">
        <f t="shared" si="0"/>
        <v>330.75</v>
      </c>
      <c r="G64" s="8">
        <f t="shared" si="0"/>
        <v>396.90000000000003</v>
      </c>
      <c r="H64" s="8">
        <f t="shared" si="0"/>
        <v>441</v>
      </c>
      <c r="I64" s="8">
        <f t="shared" si="0"/>
        <v>551.25</v>
      </c>
      <c r="J64" s="8">
        <f t="shared" si="0"/>
        <v>661.5</v>
      </c>
    </row>
    <row r="65" spans="1:10" ht="24" customHeight="1" x14ac:dyDescent="0.25">
      <c r="A65" s="2">
        <v>22</v>
      </c>
      <c r="B65" s="8">
        <f t="shared" si="0"/>
        <v>138.6</v>
      </c>
      <c r="C65" s="8">
        <f t="shared" si="0"/>
        <v>184.8</v>
      </c>
      <c r="D65" s="8">
        <f t="shared" si="0"/>
        <v>231</v>
      </c>
      <c r="E65" s="8">
        <f t="shared" si="0"/>
        <v>277.2</v>
      </c>
      <c r="F65" s="8">
        <f t="shared" si="0"/>
        <v>346.5</v>
      </c>
      <c r="G65" s="8">
        <f t="shared" si="0"/>
        <v>415.8</v>
      </c>
      <c r="H65" s="8">
        <f t="shared" si="0"/>
        <v>462</v>
      </c>
      <c r="I65" s="8">
        <f t="shared" si="0"/>
        <v>577.5</v>
      </c>
      <c r="J65" s="8">
        <f t="shared" si="0"/>
        <v>693</v>
      </c>
    </row>
    <row r="66" spans="1:10" ht="24" customHeight="1" x14ac:dyDescent="0.25">
      <c r="A66" s="2">
        <v>23</v>
      </c>
      <c r="B66" s="8">
        <f t="shared" si="0"/>
        <v>144.9</v>
      </c>
      <c r="C66" s="8">
        <f t="shared" si="0"/>
        <v>193.20000000000002</v>
      </c>
      <c r="D66" s="8">
        <f t="shared" si="0"/>
        <v>241.5</v>
      </c>
      <c r="E66" s="8">
        <f t="shared" si="0"/>
        <v>289.8</v>
      </c>
      <c r="F66" s="8">
        <f t="shared" si="0"/>
        <v>362.25</v>
      </c>
      <c r="G66" s="8">
        <f t="shared" si="0"/>
        <v>434.70000000000005</v>
      </c>
      <c r="H66" s="8">
        <f t="shared" si="0"/>
        <v>483</v>
      </c>
      <c r="I66" s="8">
        <f t="shared" si="0"/>
        <v>603.75</v>
      </c>
      <c r="J66" s="8">
        <f t="shared" si="0"/>
        <v>724.5</v>
      </c>
    </row>
    <row r="67" spans="1:10" ht="24" customHeight="1" x14ac:dyDescent="0.25">
      <c r="A67" s="2">
        <v>24</v>
      </c>
      <c r="B67" s="8">
        <f t="shared" si="0"/>
        <v>151.20000000000002</v>
      </c>
      <c r="C67" s="8">
        <f t="shared" si="0"/>
        <v>201.60000000000002</v>
      </c>
      <c r="D67" s="8">
        <f t="shared" si="0"/>
        <v>252</v>
      </c>
      <c r="E67" s="8">
        <f t="shared" si="0"/>
        <v>302.40000000000003</v>
      </c>
      <c r="F67" s="8">
        <f t="shared" si="0"/>
        <v>378</v>
      </c>
      <c r="G67" s="8">
        <f t="shared" si="0"/>
        <v>453.6</v>
      </c>
      <c r="H67" s="8">
        <f t="shared" si="0"/>
        <v>504</v>
      </c>
      <c r="I67" s="8">
        <f t="shared" si="0"/>
        <v>630</v>
      </c>
      <c r="J67" s="8">
        <f t="shared" si="0"/>
        <v>756</v>
      </c>
    </row>
    <row r="68" spans="1:10" ht="24" customHeight="1" x14ac:dyDescent="0.25">
      <c r="A68" s="2">
        <v>25</v>
      </c>
      <c r="B68" s="8">
        <f t="shared" si="0"/>
        <v>157.5</v>
      </c>
      <c r="C68" s="8">
        <f t="shared" si="0"/>
        <v>210</v>
      </c>
      <c r="D68" s="8">
        <f t="shared" si="0"/>
        <v>262.5</v>
      </c>
      <c r="E68" s="8">
        <f t="shared" si="0"/>
        <v>315</v>
      </c>
      <c r="F68" s="8">
        <f t="shared" si="0"/>
        <v>393.75</v>
      </c>
      <c r="G68" s="8">
        <f t="shared" si="0"/>
        <v>472.5</v>
      </c>
      <c r="H68" s="8">
        <f t="shared" si="0"/>
        <v>525</v>
      </c>
      <c r="I68" s="8">
        <f t="shared" si="0"/>
        <v>656.25</v>
      </c>
      <c r="J68" s="8">
        <f t="shared" si="0"/>
        <v>787.5</v>
      </c>
    </row>
    <row r="69" spans="1:10" ht="24" customHeight="1" x14ac:dyDescent="0.25">
      <c r="A69" s="2">
        <v>26</v>
      </c>
      <c r="B69" s="8">
        <f t="shared" si="0"/>
        <v>163.80000000000001</v>
      </c>
      <c r="C69" s="8">
        <f t="shared" si="0"/>
        <v>218.4</v>
      </c>
      <c r="D69" s="8">
        <f t="shared" si="0"/>
        <v>273</v>
      </c>
      <c r="E69" s="8">
        <f t="shared" si="0"/>
        <v>327.60000000000002</v>
      </c>
      <c r="F69" s="8">
        <f t="shared" si="0"/>
        <v>409.5</v>
      </c>
      <c r="G69" s="8">
        <f t="shared" si="0"/>
        <v>491.40000000000003</v>
      </c>
      <c r="H69" s="8">
        <f t="shared" si="0"/>
        <v>546</v>
      </c>
      <c r="I69" s="8">
        <f t="shared" si="0"/>
        <v>682.5</v>
      </c>
      <c r="J69" s="8">
        <f t="shared" si="0"/>
        <v>819</v>
      </c>
    </row>
    <row r="70" spans="1:10" ht="24" customHeight="1" x14ac:dyDescent="0.25">
      <c r="A70" s="2">
        <v>27</v>
      </c>
      <c r="B70" s="8">
        <f t="shared" si="0"/>
        <v>170.1</v>
      </c>
      <c r="C70" s="8">
        <f t="shared" si="0"/>
        <v>226.8</v>
      </c>
      <c r="D70" s="8">
        <f t="shared" si="0"/>
        <v>283.5</v>
      </c>
      <c r="E70" s="8">
        <f t="shared" si="0"/>
        <v>340.2</v>
      </c>
      <c r="F70" s="8">
        <f t="shared" si="0"/>
        <v>425.25</v>
      </c>
      <c r="G70" s="8">
        <f t="shared" si="0"/>
        <v>510.3</v>
      </c>
      <c r="H70" s="8">
        <f t="shared" si="0"/>
        <v>567</v>
      </c>
      <c r="I70" s="8">
        <f t="shared" si="0"/>
        <v>708.75</v>
      </c>
      <c r="J70" s="8">
        <f t="shared" si="0"/>
        <v>850.5</v>
      </c>
    </row>
    <row r="71" spans="1:10" ht="24" customHeight="1" x14ac:dyDescent="0.25">
      <c r="A71" s="2">
        <v>28</v>
      </c>
      <c r="B71" s="8">
        <f t="shared" si="0"/>
        <v>176.4</v>
      </c>
      <c r="C71" s="8">
        <f t="shared" si="0"/>
        <v>235.20000000000002</v>
      </c>
      <c r="D71" s="8">
        <f t="shared" si="0"/>
        <v>294</v>
      </c>
      <c r="E71" s="8">
        <f t="shared" si="0"/>
        <v>352.8</v>
      </c>
      <c r="F71" s="8">
        <f t="shared" si="0"/>
        <v>441</v>
      </c>
      <c r="G71" s="8">
        <f t="shared" si="0"/>
        <v>529.20000000000005</v>
      </c>
      <c r="H71" s="8">
        <f t="shared" si="0"/>
        <v>588</v>
      </c>
      <c r="I71" s="8">
        <f t="shared" si="0"/>
        <v>735</v>
      </c>
      <c r="J71" s="8">
        <f t="shared" si="0"/>
        <v>882</v>
      </c>
    </row>
    <row r="72" spans="1:10" ht="24" customHeight="1" x14ac:dyDescent="0.25">
      <c r="A72" s="2">
        <v>29</v>
      </c>
      <c r="B72" s="8">
        <f t="shared" si="0"/>
        <v>182.70000000000002</v>
      </c>
      <c r="C72" s="8">
        <f t="shared" ref="C72:J74" si="1">(C$6*$A72*$B$40)</f>
        <v>243.60000000000002</v>
      </c>
      <c r="D72" s="8">
        <f t="shared" si="1"/>
        <v>304.5</v>
      </c>
      <c r="E72" s="8">
        <f t="shared" si="1"/>
        <v>365.40000000000003</v>
      </c>
      <c r="F72" s="8">
        <f t="shared" si="1"/>
        <v>456.75</v>
      </c>
      <c r="G72" s="8">
        <f t="shared" si="1"/>
        <v>548.1</v>
      </c>
      <c r="H72" s="8">
        <f t="shared" si="1"/>
        <v>609</v>
      </c>
      <c r="I72" s="8">
        <f t="shared" si="1"/>
        <v>761.25</v>
      </c>
      <c r="J72" s="8">
        <f t="shared" si="1"/>
        <v>913.5</v>
      </c>
    </row>
    <row r="73" spans="1:10" ht="24" customHeight="1" x14ac:dyDescent="0.25">
      <c r="A73" s="2">
        <v>30</v>
      </c>
      <c r="B73" s="8">
        <f t="shared" si="0"/>
        <v>189</v>
      </c>
      <c r="C73" s="8">
        <f t="shared" si="1"/>
        <v>252</v>
      </c>
      <c r="D73" s="8">
        <f t="shared" si="1"/>
        <v>315</v>
      </c>
      <c r="E73" s="8">
        <f t="shared" si="1"/>
        <v>378</v>
      </c>
      <c r="F73" s="8">
        <f t="shared" si="1"/>
        <v>472.5</v>
      </c>
      <c r="G73" s="8">
        <f t="shared" si="1"/>
        <v>567</v>
      </c>
      <c r="H73" s="8">
        <f t="shared" si="1"/>
        <v>630</v>
      </c>
      <c r="I73" s="8">
        <f t="shared" si="1"/>
        <v>787.5</v>
      </c>
      <c r="J73" s="8">
        <f t="shared" si="1"/>
        <v>945</v>
      </c>
    </row>
    <row r="74" spans="1:10" ht="24" customHeight="1" x14ac:dyDescent="0.25">
      <c r="A74" s="2">
        <v>31</v>
      </c>
      <c r="B74" s="8">
        <f t="shared" si="0"/>
        <v>195.3</v>
      </c>
      <c r="C74" s="8">
        <f t="shared" si="1"/>
        <v>260.40000000000003</v>
      </c>
      <c r="D74" s="8">
        <f t="shared" si="1"/>
        <v>325.5</v>
      </c>
      <c r="E74" s="8">
        <f t="shared" si="1"/>
        <v>390.6</v>
      </c>
      <c r="F74" s="8">
        <f t="shared" si="1"/>
        <v>488.25</v>
      </c>
      <c r="G74" s="8">
        <f t="shared" si="1"/>
        <v>585.9</v>
      </c>
      <c r="H74" s="8">
        <f t="shared" si="1"/>
        <v>651</v>
      </c>
      <c r="I74" s="8">
        <f t="shared" si="1"/>
        <v>813.75</v>
      </c>
      <c r="J74" s="8">
        <f t="shared" si="1"/>
        <v>976.5</v>
      </c>
    </row>
  </sheetData>
  <mergeCells count="4">
    <mergeCell ref="A4:J4"/>
    <mergeCell ref="B5:J5"/>
    <mergeCell ref="A41:J41"/>
    <mergeCell ref="B42:J42"/>
  </mergeCells>
  <phoneticPr fontId="2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AE6F-EA00-4CE8-95D7-36FA8F746EAE}">
  <sheetPr>
    <pageSetUpPr fitToPage="1"/>
  </sheetPr>
  <dimension ref="A3:C37"/>
  <sheetViews>
    <sheetView topLeftCell="A20" zoomScaleNormal="100" workbookViewId="0">
      <selection activeCell="C37" sqref="C37"/>
    </sheetView>
  </sheetViews>
  <sheetFormatPr baseColWidth="10" defaultRowHeight="15" x14ac:dyDescent="0.25"/>
  <cols>
    <col min="1" max="1" width="21" bestFit="1" customWidth="1"/>
    <col min="2" max="3" width="22.7109375" customWidth="1"/>
  </cols>
  <sheetData>
    <row r="3" spans="1:3" ht="20.25" thickBot="1" x14ac:dyDescent="0.3">
      <c r="A3" s="25" t="s">
        <v>22</v>
      </c>
      <c r="B3" s="25"/>
      <c r="C3" s="25"/>
    </row>
    <row r="4" spans="1:3" ht="18.75" thickTop="1" thickBot="1" x14ac:dyDescent="0.35">
      <c r="A4" s="2"/>
      <c r="B4" s="11" t="s">
        <v>17</v>
      </c>
      <c r="C4" s="11" t="s">
        <v>18</v>
      </c>
    </row>
    <row r="5" spans="1:3" ht="24" customHeight="1" thickTop="1" x14ac:dyDescent="0.25">
      <c r="A5" s="13" t="s">
        <v>3</v>
      </c>
      <c r="B5" s="12" t="s">
        <v>115</v>
      </c>
      <c r="C5" s="12" t="s">
        <v>116</v>
      </c>
    </row>
    <row r="6" spans="1:3" ht="24" customHeight="1" x14ac:dyDescent="0.25">
      <c r="A6" s="2" t="s">
        <v>19</v>
      </c>
      <c r="B6" s="12">
        <v>11.85</v>
      </c>
      <c r="C6" s="12">
        <v>74.66</v>
      </c>
    </row>
    <row r="7" spans="1:3" ht="24" customHeight="1" x14ac:dyDescent="0.25">
      <c r="A7" s="9">
        <v>1</v>
      </c>
      <c r="B7" s="9">
        <f>B$6*'Placement lift fixe-grue-echafa'!$A7</f>
        <v>11.85</v>
      </c>
      <c r="C7" s="9">
        <f>(C$6*'Placement lift fixe-grue-echafa'!$A7)</f>
        <v>74.66</v>
      </c>
    </row>
    <row r="8" spans="1:3" ht="24" customHeight="1" x14ac:dyDescent="0.25">
      <c r="A8" s="10">
        <v>2</v>
      </c>
      <c r="B8" s="10">
        <f>B$6*'Placement lift fixe-grue-echafa'!$A8</f>
        <v>23.7</v>
      </c>
      <c r="C8" s="10">
        <f>(C$6*'Placement lift fixe-grue-echafa'!$A8)</f>
        <v>149.32</v>
      </c>
    </row>
    <row r="9" spans="1:3" ht="24" customHeight="1" x14ac:dyDescent="0.25">
      <c r="A9" s="9">
        <v>3</v>
      </c>
      <c r="B9" s="9">
        <f>B$6*'Placement lift fixe-grue-echafa'!$A9</f>
        <v>35.549999999999997</v>
      </c>
      <c r="C9" s="9">
        <f>(C$6*'Placement lift fixe-grue-echafa'!$A9)</f>
        <v>223.98</v>
      </c>
    </row>
    <row r="10" spans="1:3" ht="24" customHeight="1" x14ac:dyDescent="0.25">
      <c r="A10" s="10">
        <v>4</v>
      </c>
      <c r="B10" s="10">
        <f>B$6*'Placement lift fixe-grue-echafa'!$A10</f>
        <v>47.4</v>
      </c>
      <c r="C10" s="10">
        <f>(C$6*'Placement lift fixe-grue-echafa'!$A10)</f>
        <v>298.64</v>
      </c>
    </row>
    <row r="11" spans="1:3" ht="24" customHeight="1" x14ac:dyDescent="0.25">
      <c r="A11" s="9">
        <v>5</v>
      </c>
      <c r="B11" s="9">
        <f>B$6*'Placement lift fixe-grue-echafa'!$A11</f>
        <v>59.25</v>
      </c>
      <c r="C11" s="9">
        <f>(C$6*'Placement lift fixe-grue-echafa'!$A11)</f>
        <v>373.29999999999995</v>
      </c>
    </row>
    <row r="12" spans="1:3" ht="24" customHeight="1" x14ac:dyDescent="0.25">
      <c r="A12" s="10">
        <v>6</v>
      </c>
      <c r="B12" s="10">
        <f>B$6*'Placement lift fixe-grue-echafa'!$A12</f>
        <v>71.099999999999994</v>
      </c>
      <c r="C12" s="10">
        <f>(C$6*'Placement lift fixe-grue-echafa'!$A12)</f>
        <v>447.96</v>
      </c>
    </row>
    <row r="13" spans="1:3" ht="24" customHeight="1" x14ac:dyDescent="0.25">
      <c r="A13" s="9">
        <v>7</v>
      </c>
      <c r="B13" s="9">
        <f>B$6*'Placement lift fixe-grue-echafa'!$A13</f>
        <v>82.95</v>
      </c>
      <c r="C13" s="9">
        <f>(C$6*'Placement lift fixe-grue-echafa'!$A13)</f>
        <v>522.62</v>
      </c>
    </row>
    <row r="14" spans="1:3" ht="24" customHeight="1" x14ac:dyDescent="0.25">
      <c r="A14" s="10">
        <v>8</v>
      </c>
      <c r="B14" s="10">
        <f>B$6*'Placement lift fixe-grue-echafa'!$A14</f>
        <v>94.8</v>
      </c>
      <c r="C14" s="10">
        <f>(C$6*'Placement lift fixe-grue-echafa'!$A14)</f>
        <v>597.28</v>
      </c>
    </row>
    <row r="15" spans="1:3" ht="24" customHeight="1" x14ac:dyDescent="0.25">
      <c r="A15" s="9">
        <v>9</v>
      </c>
      <c r="B15" s="9">
        <f>B$6*'Placement lift fixe-grue-echafa'!$A15</f>
        <v>106.64999999999999</v>
      </c>
      <c r="C15" s="9">
        <f>(C$6*'Placement lift fixe-grue-echafa'!$A15)</f>
        <v>671.93999999999994</v>
      </c>
    </row>
    <row r="16" spans="1:3" ht="24" customHeight="1" x14ac:dyDescent="0.25">
      <c r="A16" s="10">
        <v>10</v>
      </c>
      <c r="B16" s="10">
        <f>B$6*'Placement lift fixe-grue-echafa'!$A16</f>
        <v>118.5</v>
      </c>
      <c r="C16" s="10">
        <f>(C$6*'Placement lift fixe-grue-echafa'!$A16)</f>
        <v>746.59999999999991</v>
      </c>
    </row>
    <row r="17" spans="1:3" ht="24" customHeight="1" x14ac:dyDescent="0.25">
      <c r="A17" s="9">
        <v>11</v>
      </c>
      <c r="B17" s="9">
        <f>B$6*'Placement lift fixe-grue-echafa'!$A17</f>
        <v>130.35</v>
      </c>
      <c r="C17" s="9">
        <f>(C$6*'Placement lift fixe-grue-echafa'!$A17)</f>
        <v>821.26</v>
      </c>
    </row>
    <row r="18" spans="1:3" ht="24" customHeight="1" x14ac:dyDescent="0.25">
      <c r="A18" s="10">
        <v>12</v>
      </c>
      <c r="B18" s="10">
        <f>B$6*'Placement lift fixe-grue-echafa'!$A18</f>
        <v>142.19999999999999</v>
      </c>
      <c r="C18" s="10">
        <f>(C$6*'Placement lift fixe-grue-echafa'!$A18)</f>
        <v>895.92</v>
      </c>
    </row>
    <row r="19" spans="1:3" ht="24" customHeight="1" x14ac:dyDescent="0.25">
      <c r="A19" s="9">
        <v>13</v>
      </c>
      <c r="B19" s="9">
        <f>B$6*'Placement lift fixe-grue-echafa'!$A19</f>
        <v>154.04999999999998</v>
      </c>
      <c r="C19" s="9">
        <f>(C$6*'Placement lift fixe-grue-echafa'!$A19)</f>
        <v>970.57999999999993</v>
      </c>
    </row>
    <row r="20" spans="1:3" ht="24" customHeight="1" x14ac:dyDescent="0.25">
      <c r="A20" s="10">
        <v>14</v>
      </c>
      <c r="B20" s="10">
        <f>B$6*'Placement lift fixe-grue-echafa'!$A20</f>
        <v>165.9</v>
      </c>
      <c r="C20" s="10">
        <f>(C$6*'Placement lift fixe-grue-echafa'!$A20)</f>
        <v>1045.24</v>
      </c>
    </row>
    <row r="21" spans="1:3" ht="24" customHeight="1" x14ac:dyDescent="0.25">
      <c r="A21" s="9">
        <v>15</v>
      </c>
      <c r="B21" s="9">
        <f>B$6*'Placement lift fixe-grue-echafa'!$A21</f>
        <v>177.75</v>
      </c>
      <c r="C21" s="9">
        <f>(C$6*'Placement lift fixe-grue-echafa'!$A21)</f>
        <v>1119.8999999999999</v>
      </c>
    </row>
    <row r="22" spans="1:3" ht="24" customHeight="1" x14ac:dyDescent="0.25">
      <c r="A22" s="10">
        <v>16</v>
      </c>
      <c r="B22" s="10">
        <f>B$6*'Placement lift fixe-grue-echafa'!$A22</f>
        <v>189.6</v>
      </c>
      <c r="C22" s="10">
        <f>(C$6*'Placement lift fixe-grue-echafa'!$A22)</f>
        <v>1194.56</v>
      </c>
    </row>
    <row r="23" spans="1:3" ht="24" customHeight="1" x14ac:dyDescent="0.25">
      <c r="A23" s="9">
        <v>17</v>
      </c>
      <c r="B23" s="9">
        <f>B$6*'Placement lift fixe-grue-echafa'!$A23</f>
        <v>201.45</v>
      </c>
      <c r="C23" s="9">
        <f>(C$6*'Placement lift fixe-grue-echafa'!$A23)</f>
        <v>1269.22</v>
      </c>
    </row>
    <row r="24" spans="1:3" ht="24" customHeight="1" x14ac:dyDescent="0.25">
      <c r="A24" s="10">
        <v>18</v>
      </c>
      <c r="B24" s="10">
        <f>B$6*'Placement lift fixe-grue-echafa'!$A24</f>
        <v>213.29999999999998</v>
      </c>
      <c r="C24" s="10">
        <f>(C$6*'Placement lift fixe-grue-echafa'!$A24)</f>
        <v>1343.8799999999999</v>
      </c>
    </row>
    <row r="25" spans="1:3" ht="24" customHeight="1" x14ac:dyDescent="0.25">
      <c r="A25" s="9">
        <v>19</v>
      </c>
      <c r="B25" s="9">
        <f>B$6*'Placement lift fixe-grue-echafa'!$A25</f>
        <v>225.15</v>
      </c>
      <c r="C25" s="9">
        <f>(C$6*'Placement lift fixe-grue-echafa'!$A25)</f>
        <v>1418.54</v>
      </c>
    </row>
    <row r="26" spans="1:3" ht="24" customHeight="1" x14ac:dyDescent="0.25">
      <c r="A26" s="10">
        <v>20</v>
      </c>
      <c r="B26" s="10">
        <f>B$6*'Placement lift fixe-grue-echafa'!$A26</f>
        <v>237</v>
      </c>
      <c r="C26" s="10">
        <f>(C$6*'Placement lift fixe-grue-echafa'!$A26)</f>
        <v>1493.1999999999998</v>
      </c>
    </row>
    <row r="27" spans="1:3" ht="24" customHeight="1" x14ac:dyDescent="0.25">
      <c r="A27" s="9">
        <v>21</v>
      </c>
      <c r="B27" s="9">
        <f>B$6*'Placement lift fixe-grue-echafa'!$A27</f>
        <v>248.85</v>
      </c>
      <c r="C27" s="9">
        <f>(C$6*'Placement lift fixe-grue-echafa'!$A27)</f>
        <v>1567.86</v>
      </c>
    </row>
    <row r="28" spans="1:3" ht="24" customHeight="1" x14ac:dyDescent="0.25">
      <c r="A28" s="10">
        <v>22</v>
      </c>
      <c r="B28" s="10">
        <f>B$6*'Placement lift fixe-grue-echafa'!$A28</f>
        <v>260.7</v>
      </c>
      <c r="C28" s="10">
        <f>(C$6*'Placement lift fixe-grue-echafa'!$A28)</f>
        <v>1642.52</v>
      </c>
    </row>
    <row r="29" spans="1:3" ht="24" customHeight="1" x14ac:dyDescent="0.25">
      <c r="A29" s="9">
        <v>23</v>
      </c>
      <c r="B29" s="9">
        <f>B$6*'Placement lift fixe-grue-echafa'!$A29</f>
        <v>272.55</v>
      </c>
      <c r="C29" s="9">
        <f>(C$6*'Placement lift fixe-grue-echafa'!$A29)</f>
        <v>1717.1799999999998</v>
      </c>
    </row>
    <row r="30" spans="1:3" ht="24" customHeight="1" x14ac:dyDescent="0.25">
      <c r="A30" s="10">
        <v>24</v>
      </c>
      <c r="B30" s="10">
        <f>B$6*'Placement lift fixe-grue-echafa'!$A30</f>
        <v>284.39999999999998</v>
      </c>
      <c r="C30" s="10">
        <f>(C$6*'Placement lift fixe-grue-echafa'!$A30)</f>
        <v>1791.84</v>
      </c>
    </row>
    <row r="31" spans="1:3" ht="24" customHeight="1" x14ac:dyDescent="0.25">
      <c r="A31" s="9">
        <v>25</v>
      </c>
      <c r="B31" s="9">
        <f>B$6*'Placement lift fixe-grue-echafa'!$A31</f>
        <v>296.25</v>
      </c>
      <c r="C31" s="9">
        <f>(C$6*'Placement lift fixe-grue-echafa'!$A31)</f>
        <v>1866.5</v>
      </c>
    </row>
    <row r="32" spans="1:3" ht="24" customHeight="1" x14ac:dyDescent="0.25">
      <c r="A32" s="10">
        <v>26</v>
      </c>
      <c r="B32" s="10">
        <f>B$6*'Placement lift fixe-grue-echafa'!$A32</f>
        <v>308.09999999999997</v>
      </c>
      <c r="C32" s="10">
        <f>(C$6*'Placement lift fixe-grue-echafa'!$A32)</f>
        <v>1941.1599999999999</v>
      </c>
    </row>
    <row r="33" spans="1:3" ht="24" customHeight="1" x14ac:dyDescent="0.25">
      <c r="A33" s="9">
        <v>27</v>
      </c>
      <c r="B33" s="9">
        <f>B$6*'Placement lift fixe-grue-echafa'!$A33</f>
        <v>319.95</v>
      </c>
      <c r="C33" s="9">
        <f>(C$6*'Placement lift fixe-grue-echafa'!$A33)</f>
        <v>2015.82</v>
      </c>
    </row>
    <row r="34" spans="1:3" ht="24" customHeight="1" x14ac:dyDescent="0.25">
      <c r="A34" s="10">
        <v>28</v>
      </c>
      <c r="B34" s="10">
        <f>B$6*'Placement lift fixe-grue-echafa'!$A34</f>
        <v>331.8</v>
      </c>
      <c r="C34" s="10">
        <f>(C$6*'Placement lift fixe-grue-echafa'!$A34)</f>
        <v>2090.48</v>
      </c>
    </row>
    <row r="35" spans="1:3" ht="24" customHeight="1" x14ac:dyDescent="0.25">
      <c r="A35" s="9">
        <v>29</v>
      </c>
      <c r="B35" s="9">
        <f>B$6*'Placement lift fixe-grue-echafa'!$A35</f>
        <v>343.65</v>
      </c>
      <c r="C35" s="9">
        <f>(C$6*'Placement lift fixe-grue-echafa'!$A35)</f>
        <v>2165.14</v>
      </c>
    </row>
    <row r="36" spans="1:3" ht="24" customHeight="1" x14ac:dyDescent="0.25">
      <c r="A36" s="10">
        <v>30</v>
      </c>
      <c r="B36" s="10">
        <f>B$6*'Placement lift fixe-grue-echafa'!$A36</f>
        <v>355.5</v>
      </c>
      <c r="C36" s="10">
        <f>(C$6*'Placement lift fixe-grue-echafa'!$A36)</f>
        <v>2239.7999999999997</v>
      </c>
    </row>
    <row r="37" spans="1:3" x14ac:dyDescent="0.25">
      <c r="A37" s="22">
        <v>31</v>
      </c>
      <c r="B37" s="22">
        <f>B$6*'Placement lift fixe-grue-echafa'!$A37</f>
        <v>367.34999999999997</v>
      </c>
      <c r="C37" s="22">
        <f>(C$6*'Placement lift fixe-grue-echafa'!$A37)</f>
        <v>2314.46</v>
      </c>
    </row>
  </sheetData>
  <mergeCells count="1">
    <mergeCell ref="A3:C3"/>
  </mergeCells>
  <pageMargins left="0.7" right="0.7" top="0.75" bottom="0.75" header="0.3" footer="0.3"/>
  <pageSetup paperSize="9" scale="4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0A6F-58FE-4172-B299-7248317EB657}">
  <dimension ref="A2:BI37"/>
  <sheetViews>
    <sheetView workbookViewId="0">
      <selection activeCell="B7" sqref="B7"/>
    </sheetView>
  </sheetViews>
  <sheetFormatPr baseColWidth="10" defaultRowHeight="15" x14ac:dyDescent="0.25"/>
  <cols>
    <col min="1" max="1" width="17.5703125" bestFit="1" customWidth="1"/>
    <col min="2" max="10" width="14" customWidth="1"/>
  </cols>
  <sheetData>
    <row r="2" spans="1:61" x14ac:dyDescent="0.25">
      <c r="A2" s="6" t="s">
        <v>21</v>
      </c>
      <c r="B2" t="s">
        <v>62</v>
      </c>
    </row>
    <row r="3" spans="1:61" x14ac:dyDescent="0.25">
      <c r="B3">
        <v>1.1200000000000001</v>
      </c>
    </row>
    <row r="4" spans="1:61" ht="19.5" x14ac:dyDescent="0.3">
      <c r="A4" s="26" t="s">
        <v>64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</row>
    <row r="5" spans="1:61" x14ac:dyDescent="0.25">
      <c r="A5" s="13"/>
      <c r="B5" s="24" t="s">
        <v>63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</row>
    <row r="6" spans="1:61" x14ac:dyDescent="0.25">
      <c r="A6" s="13" t="s">
        <v>6</v>
      </c>
      <c r="B6" s="13" t="s">
        <v>65</v>
      </c>
      <c r="C6" s="13" t="s">
        <v>66</v>
      </c>
      <c r="D6" s="13" t="s">
        <v>67</v>
      </c>
      <c r="E6" s="13" t="s">
        <v>68</v>
      </c>
      <c r="F6" s="13" t="s">
        <v>69</v>
      </c>
      <c r="G6" s="13" t="s">
        <v>8</v>
      </c>
      <c r="H6" s="13" t="s">
        <v>70</v>
      </c>
      <c r="I6" s="13" t="s">
        <v>9</v>
      </c>
      <c r="J6" s="13" t="s">
        <v>71</v>
      </c>
      <c r="K6" s="13" t="s">
        <v>10</v>
      </c>
      <c r="L6" s="13" t="s">
        <v>72</v>
      </c>
      <c r="M6" s="13" t="s">
        <v>11</v>
      </c>
      <c r="N6" s="13" t="s">
        <v>73</v>
      </c>
      <c r="O6" s="13" t="s">
        <v>74</v>
      </c>
      <c r="P6" s="13" t="s">
        <v>50</v>
      </c>
      <c r="Q6" s="13" t="s">
        <v>75</v>
      </c>
      <c r="R6" s="13" t="s">
        <v>76</v>
      </c>
      <c r="S6" s="13" t="s">
        <v>12</v>
      </c>
      <c r="T6" s="13" t="s">
        <v>77</v>
      </c>
      <c r="U6" s="13" t="s">
        <v>13</v>
      </c>
      <c r="V6" s="13" t="s">
        <v>78</v>
      </c>
      <c r="W6" s="13" t="s">
        <v>79</v>
      </c>
      <c r="X6" s="13" t="s">
        <v>80</v>
      </c>
      <c r="Y6" s="13" t="s">
        <v>81</v>
      </c>
      <c r="Z6" s="13" t="s">
        <v>14</v>
      </c>
      <c r="AA6" s="13" t="s">
        <v>82</v>
      </c>
      <c r="AB6" s="13" t="s">
        <v>83</v>
      </c>
      <c r="AC6" s="13" t="s">
        <v>84</v>
      </c>
      <c r="AD6" s="13" t="s">
        <v>85</v>
      </c>
      <c r="AE6" s="13" t="s">
        <v>15</v>
      </c>
      <c r="AF6" s="13" t="s">
        <v>86</v>
      </c>
      <c r="AG6" s="13" t="s">
        <v>87</v>
      </c>
      <c r="AH6" s="13" t="s">
        <v>88</v>
      </c>
      <c r="AI6" s="13" t="s">
        <v>89</v>
      </c>
      <c r="AJ6" s="13" t="s">
        <v>90</v>
      </c>
      <c r="AK6" s="13" t="s">
        <v>91</v>
      </c>
      <c r="AL6" s="13" t="s">
        <v>92</v>
      </c>
      <c r="AM6" s="13" t="s">
        <v>93</v>
      </c>
      <c r="AN6" s="13" t="s">
        <v>94</v>
      </c>
      <c r="AO6" s="13" t="s">
        <v>16</v>
      </c>
      <c r="AP6" s="13" t="s">
        <v>95</v>
      </c>
      <c r="AQ6" s="13" t="s">
        <v>96</v>
      </c>
      <c r="AR6" s="13" t="s">
        <v>97</v>
      </c>
      <c r="AS6" s="13" t="s">
        <v>98</v>
      </c>
      <c r="AT6" s="13" t="s">
        <v>99</v>
      </c>
      <c r="AU6" s="13" t="s">
        <v>100</v>
      </c>
      <c r="AV6" s="13" t="s">
        <v>101</v>
      </c>
      <c r="AW6" s="13" t="s">
        <v>102</v>
      </c>
      <c r="AX6" s="13" t="s">
        <v>103</v>
      </c>
      <c r="AY6" s="13" t="s">
        <v>104</v>
      </c>
      <c r="AZ6" s="13" t="s">
        <v>105</v>
      </c>
      <c r="BA6" s="13" t="s">
        <v>106</v>
      </c>
      <c r="BB6" s="13" t="s">
        <v>107</v>
      </c>
      <c r="BC6" s="13" t="s">
        <v>108</v>
      </c>
      <c r="BD6" s="13" t="s">
        <v>109</v>
      </c>
      <c r="BE6" s="13" t="s">
        <v>110</v>
      </c>
      <c r="BF6" s="13" t="s">
        <v>111</v>
      </c>
      <c r="BG6" s="13" t="s">
        <v>112</v>
      </c>
      <c r="BH6" s="13" t="s">
        <v>113</v>
      </c>
      <c r="BI6" s="13" t="s">
        <v>114</v>
      </c>
    </row>
    <row r="7" spans="1:61" ht="23.25" customHeight="1" x14ac:dyDescent="0.25">
      <c r="A7" s="13">
        <v>1</v>
      </c>
      <c r="B7" s="8">
        <f t="shared" ref="B7:Q21" si="0">(B$6*$A7*$B$3)</f>
        <v>1.1200000000000001</v>
      </c>
      <c r="C7" s="8">
        <f t="shared" si="0"/>
        <v>2.2400000000000002</v>
      </c>
      <c r="D7" s="8">
        <f t="shared" si="0"/>
        <v>3.3600000000000003</v>
      </c>
      <c r="E7" s="8">
        <f t="shared" si="0"/>
        <v>4.4800000000000004</v>
      </c>
      <c r="F7" s="8">
        <f t="shared" si="0"/>
        <v>5.6000000000000005</v>
      </c>
      <c r="G7" s="8">
        <f t="shared" si="0"/>
        <v>6.7200000000000006</v>
      </c>
      <c r="H7" s="8">
        <f t="shared" si="0"/>
        <v>7.8400000000000007</v>
      </c>
      <c r="I7" s="8">
        <f t="shared" si="0"/>
        <v>8.9600000000000009</v>
      </c>
      <c r="J7" s="8">
        <f t="shared" si="0"/>
        <v>10.080000000000002</v>
      </c>
      <c r="K7" s="8">
        <f t="shared" si="0"/>
        <v>11.200000000000001</v>
      </c>
      <c r="L7" s="8">
        <f t="shared" si="0"/>
        <v>12.32</v>
      </c>
      <c r="M7" s="8">
        <f t="shared" si="0"/>
        <v>13.440000000000001</v>
      </c>
      <c r="N7" s="8">
        <f t="shared" si="0"/>
        <v>14.560000000000002</v>
      </c>
      <c r="O7" s="8">
        <f t="shared" si="0"/>
        <v>15.680000000000001</v>
      </c>
      <c r="P7" s="8">
        <f t="shared" si="0"/>
        <v>16.8</v>
      </c>
      <c r="Q7" s="8">
        <f t="shared" si="0"/>
        <v>17.920000000000002</v>
      </c>
      <c r="R7" s="8">
        <f t="shared" ref="R7:BI12" si="1">(R$6*$A7*$B$3)</f>
        <v>19.040000000000003</v>
      </c>
      <c r="S7" s="8">
        <f t="shared" si="1"/>
        <v>20.160000000000004</v>
      </c>
      <c r="T7" s="8">
        <f t="shared" si="1"/>
        <v>21.28</v>
      </c>
      <c r="U7" s="8">
        <f t="shared" si="1"/>
        <v>22.400000000000002</v>
      </c>
      <c r="V7" s="8">
        <f t="shared" si="1"/>
        <v>23.520000000000003</v>
      </c>
      <c r="W7" s="8">
        <f t="shared" si="1"/>
        <v>24.64</v>
      </c>
      <c r="X7" s="8">
        <f t="shared" si="1"/>
        <v>25.76</v>
      </c>
      <c r="Y7" s="8">
        <f t="shared" si="1"/>
        <v>26.880000000000003</v>
      </c>
      <c r="Z7" s="8">
        <f t="shared" si="1"/>
        <v>28.000000000000004</v>
      </c>
      <c r="AA7" s="8">
        <f t="shared" si="1"/>
        <v>29.120000000000005</v>
      </c>
      <c r="AB7" s="8">
        <f t="shared" si="1"/>
        <v>30.240000000000002</v>
      </c>
      <c r="AC7" s="8">
        <f t="shared" si="1"/>
        <v>31.360000000000003</v>
      </c>
      <c r="AD7" s="8">
        <f t="shared" si="1"/>
        <v>32.480000000000004</v>
      </c>
      <c r="AE7" s="8">
        <f t="shared" si="1"/>
        <v>33.6</v>
      </c>
      <c r="AF7" s="8">
        <f t="shared" si="1"/>
        <v>34.720000000000006</v>
      </c>
      <c r="AG7" s="8">
        <f t="shared" si="1"/>
        <v>35.840000000000003</v>
      </c>
      <c r="AH7" s="8">
        <f t="shared" si="1"/>
        <v>36.96</v>
      </c>
      <c r="AI7" s="8">
        <f t="shared" si="1"/>
        <v>38.080000000000005</v>
      </c>
      <c r="AJ7" s="8">
        <f t="shared" si="1"/>
        <v>39.200000000000003</v>
      </c>
      <c r="AK7" s="8">
        <f t="shared" si="1"/>
        <v>40.320000000000007</v>
      </c>
      <c r="AL7" s="8">
        <f t="shared" si="1"/>
        <v>41.440000000000005</v>
      </c>
      <c r="AM7" s="8">
        <f t="shared" si="1"/>
        <v>42.56</v>
      </c>
      <c r="AN7" s="8">
        <f t="shared" si="1"/>
        <v>43.680000000000007</v>
      </c>
      <c r="AO7" s="8">
        <f t="shared" si="1"/>
        <v>44.800000000000004</v>
      </c>
      <c r="AP7" s="8">
        <f t="shared" si="1"/>
        <v>45.92</v>
      </c>
      <c r="AQ7" s="8">
        <f t="shared" si="1"/>
        <v>47.040000000000006</v>
      </c>
      <c r="AR7" s="8">
        <f t="shared" si="1"/>
        <v>48.160000000000004</v>
      </c>
      <c r="AS7" s="8">
        <f t="shared" si="1"/>
        <v>49.28</v>
      </c>
      <c r="AT7" s="8">
        <f t="shared" si="1"/>
        <v>50.400000000000006</v>
      </c>
      <c r="AU7" s="8">
        <f t="shared" si="1"/>
        <v>51.52</v>
      </c>
      <c r="AV7" s="8">
        <f t="shared" si="1"/>
        <v>52.640000000000008</v>
      </c>
      <c r="AW7" s="8">
        <f t="shared" si="1"/>
        <v>53.760000000000005</v>
      </c>
      <c r="AX7" s="8">
        <f t="shared" si="1"/>
        <v>54.88</v>
      </c>
      <c r="AY7" s="8">
        <f t="shared" si="1"/>
        <v>56.000000000000007</v>
      </c>
      <c r="AZ7" s="8">
        <f t="shared" si="1"/>
        <v>57.120000000000005</v>
      </c>
      <c r="BA7" s="8">
        <f t="shared" si="1"/>
        <v>58.240000000000009</v>
      </c>
      <c r="BB7" s="8">
        <f t="shared" si="1"/>
        <v>59.360000000000007</v>
      </c>
      <c r="BC7" s="8">
        <f t="shared" si="1"/>
        <v>60.480000000000004</v>
      </c>
      <c r="BD7" s="8">
        <f t="shared" si="1"/>
        <v>61.600000000000009</v>
      </c>
      <c r="BE7" s="8">
        <f t="shared" si="1"/>
        <v>62.720000000000006</v>
      </c>
      <c r="BF7" s="8">
        <f t="shared" si="1"/>
        <v>63.84</v>
      </c>
      <c r="BG7" s="8">
        <f t="shared" si="1"/>
        <v>64.960000000000008</v>
      </c>
      <c r="BH7" s="8">
        <f t="shared" si="1"/>
        <v>66.080000000000013</v>
      </c>
      <c r="BI7" s="8">
        <f t="shared" si="1"/>
        <v>67.2</v>
      </c>
    </row>
    <row r="8" spans="1:61" ht="23.25" customHeight="1" x14ac:dyDescent="0.25">
      <c r="A8" s="13">
        <v>2</v>
      </c>
      <c r="B8" s="8">
        <f t="shared" si="0"/>
        <v>2.2400000000000002</v>
      </c>
      <c r="C8" s="8">
        <f t="shared" si="0"/>
        <v>4.4800000000000004</v>
      </c>
      <c r="D8" s="8">
        <f t="shared" si="0"/>
        <v>6.7200000000000006</v>
      </c>
      <c r="E8" s="8">
        <f t="shared" si="0"/>
        <v>8.9600000000000009</v>
      </c>
      <c r="F8" s="8">
        <f t="shared" si="0"/>
        <v>11.200000000000001</v>
      </c>
      <c r="G8" s="8">
        <f t="shared" si="0"/>
        <v>13.440000000000001</v>
      </c>
      <c r="H8" s="8">
        <f t="shared" si="0"/>
        <v>15.680000000000001</v>
      </c>
      <c r="I8" s="8">
        <f t="shared" si="0"/>
        <v>17.920000000000002</v>
      </c>
      <c r="J8" s="8">
        <f t="shared" si="0"/>
        <v>20.160000000000004</v>
      </c>
      <c r="K8" s="8">
        <f t="shared" si="0"/>
        <v>22.400000000000002</v>
      </c>
      <c r="L8" s="8">
        <f t="shared" si="0"/>
        <v>24.64</v>
      </c>
      <c r="M8" s="8">
        <f t="shared" si="0"/>
        <v>26.880000000000003</v>
      </c>
      <c r="N8" s="8">
        <f t="shared" si="0"/>
        <v>29.120000000000005</v>
      </c>
      <c r="O8" s="8">
        <f t="shared" si="0"/>
        <v>31.360000000000003</v>
      </c>
      <c r="P8" s="8">
        <f t="shared" si="0"/>
        <v>33.6</v>
      </c>
      <c r="Q8" s="8">
        <f t="shared" si="0"/>
        <v>35.840000000000003</v>
      </c>
      <c r="R8" s="8">
        <f t="shared" si="1"/>
        <v>38.080000000000005</v>
      </c>
      <c r="S8" s="8">
        <f t="shared" si="1"/>
        <v>40.320000000000007</v>
      </c>
      <c r="T8" s="8">
        <f t="shared" si="1"/>
        <v>42.56</v>
      </c>
      <c r="U8" s="8">
        <f t="shared" si="1"/>
        <v>44.800000000000004</v>
      </c>
      <c r="V8" s="8">
        <f t="shared" si="1"/>
        <v>47.040000000000006</v>
      </c>
      <c r="W8" s="8">
        <f t="shared" si="1"/>
        <v>49.28</v>
      </c>
      <c r="X8" s="8">
        <f t="shared" si="1"/>
        <v>51.52</v>
      </c>
      <c r="Y8" s="8">
        <f t="shared" si="1"/>
        <v>53.760000000000005</v>
      </c>
      <c r="Z8" s="8">
        <f t="shared" si="1"/>
        <v>56.000000000000007</v>
      </c>
      <c r="AA8" s="8">
        <f t="shared" si="1"/>
        <v>58.240000000000009</v>
      </c>
      <c r="AB8" s="8">
        <f t="shared" si="1"/>
        <v>60.480000000000004</v>
      </c>
      <c r="AC8" s="8">
        <f t="shared" si="1"/>
        <v>62.720000000000006</v>
      </c>
      <c r="AD8" s="8">
        <f t="shared" si="1"/>
        <v>64.960000000000008</v>
      </c>
      <c r="AE8" s="8">
        <f t="shared" si="1"/>
        <v>67.2</v>
      </c>
      <c r="AF8" s="8">
        <f t="shared" si="1"/>
        <v>69.440000000000012</v>
      </c>
      <c r="AG8" s="8">
        <f t="shared" si="1"/>
        <v>71.680000000000007</v>
      </c>
      <c r="AH8" s="8">
        <f t="shared" si="1"/>
        <v>73.92</v>
      </c>
      <c r="AI8" s="8">
        <f t="shared" si="1"/>
        <v>76.160000000000011</v>
      </c>
      <c r="AJ8" s="8">
        <f t="shared" si="1"/>
        <v>78.400000000000006</v>
      </c>
      <c r="AK8" s="8">
        <f t="shared" si="1"/>
        <v>80.640000000000015</v>
      </c>
      <c r="AL8" s="8">
        <f t="shared" si="1"/>
        <v>82.88000000000001</v>
      </c>
      <c r="AM8" s="8">
        <f t="shared" si="1"/>
        <v>85.12</v>
      </c>
      <c r="AN8" s="8">
        <f t="shared" si="1"/>
        <v>87.360000000000014</v>
      </c>
      <c r="AO8" s="8">
        <f t="shared" si="1"/>
        <v>89.600000000000009</v>
      </c>
      <c r="AP8" s="8">
        <f t="shared" si="1"/>
        <v>91.84</v>
      </c>
      <c r="AQ8" s="8">
        <f t="shared" si="1"/>
        <v>94.080000000000013</v>
      </c>
      <c r="AR8" s="8">
        <f t="shared" si="1"/>
        <v>96.320000000000007</v>
      </c>
      <c r="AS8" s="8">
        <f t="shared" si="1"/>
        <v>98.56</v>
      </c>
      <c r="AT8" s="8">
        <f t="shared" si="1"/>
        <v>100.80000000000001</v>
      </c>
      <c r="AU8" s="8">
        <f t="shared" si="1"/>
        <v>103.04</v>
      </c>
      <c r="AV8" s="8">
        <f t="shared" si="1"/>
        <v>105.28000000000002</v>
      </c>
      <c r="AW8" s="8">
        <f t="shared" si="1"/>
        <v>107.52000000000001</v>
      </c>
      <c r="AX8" s="8">
        <f t="shared" si="1"/>
        <v>109.76</v>
      </c>
      <c r="AY8" s="8">
        <f t="shared" si="1"/>
        <v>112.00000000000001</v>
      </c>
      <c r="AZ8" s="8">
        <f t="shared" si="1"/>
        <v>114.24000000000001</v>
      </c>
      <c r="BA8" s="8">
        <f t="shared" si="1"/>
        <v>116.48000000000002</v>
      </c>
      <c r="BB8" s="8">
        <f t="shared" si="1"/>
        <v>118.72000000000001</v>
      </c>
      <c r="BC8" s="8">
        <f t="shared" si="1"/>
        <v>120.96000000000001</v>
      </c>
      <c r="BD8" s="8">
        <f t="shared" si="1"/>
        <v>123.20000000000002</v>
      </c>
      <c r="BE8" s="8">
        <f t="shared" si="1"/>
        <v>125.44000000000001</v>
      </c>
      <c r="BF8" s="8">
        <f t="shared" si="1"/>
        <v>127.68</v>
      </c>
      <c r="BG8" s="8">
        <f t="shared" si="1"/>
        <v>129.92000000000002</v>
      </c>
      <c r="BH8" s="8">
        <f t="shared" si="1"/>
        <v>132.16000000000003</v>
      </c>
      <c r="BI8" s="8">
        <f t="shared" si="1"/>
        <v>134.4</v>
      </c>
    </row>
    <row r="9" spans="1:61" ht="23.25" customHeight="1" x14ac:dyDescent="0.25">
      <c r="A9" s="13">
        <v>3</v>
      </c>
      <c r="B9" s="8">
        <f t="shared" si="0"/>
        <v>3.3600000000000003</v>
      </c>
      <c r="C9" s="8">
        <f t="shared" si="0"/>
        <v>6.7200000000000006</v>
      </c>
      <c r="D9" s="8">
        <f t="shared" si="0"/>
        <v>10.080000000000002</v>
      </c>
      <c r="E9" s="8">
        <f t="shared" si="0"/>
        <v>13.440000000000001</v>
      </c>
      <c r="F9" s="8">
        <f t="shared" si="0"/>
        <v>16.8</v>
      </c>
      <c r="G9" s="8">
        <f t="shared" si="0"/>
        <v>20.160000000000004</v>
      </c>
      <c r="H9" s="8">
        <f t="shared" si="0"/>
        <v>23.520000000000003</v>
      </c>
      <c r="I9" s="8">
        <f t="shared" si="0"/>
        <v>26.880000000000003</v>
      </c>
      <c r="J9" s="8">
        <f t="shared" si="0"/>
        <v>30.240000000000002</v>
      </c>
      <c r="K9" s="8">
        <f t="shared" si="0"/>
        <v>33.6</v>
      </c>
      <c r="L9" s="8">
        <f t="shared" si="0"/>
        <v>36.96</v>
      </c>
      <c r="M9" s="8">
        <f t="shared" si="0"/>
        <v>40.320000000000007</v>
      </c>
      <c r="N9" s="8">
        <f t="shared" si="0"/>
        <v>43.680000000000007</v>
      </c>
      <c r="O9" s="8">
        <f t="shared" si="0"/>
        <v>47.040000000000006</v>
      </c>
      <c r="P9" s="8">
        <f t="shared" si="0"/>
        <v>50.400000000000006</v>
      </c>
      <c r="Q9" s="8">
        <f t="shared" si="0"/>
        <v>53.760000000000005</v>
      </c>
      <c r="R9" s="8">
        <f t="shared" si="1"/>
        <v>57.120000000000005</v>
      </c>
      <c r="S9" s="8">
        <f t="shared" si="1"/>
        <v>60.480000000000004</v>
      </c>
      <c r="T9" s="8">
        <f t="shared" si="1"/>
        <v>63.84</v>
      </c>
      <c r="U9" s="8">
        <f t="shared" si="1"/>
        <v>67.2</v>
      </c>
      <c r="V9" s="8">
        <f t="shared" si="1"/>
        <v>70.56</v>
      </c>
      <c r="W9" s="8">
        <f t="shared" si="1"/>
        <v>73.92</v>
      </c>
      <c r="X9" s="8">
        <f t="shared" si="1"/>
        <v>77.28</v>
      </c>
      <c r="Y9" s="8">
        <f t="shared" si="1"/>
        <v>80.640000000000015</v>
      </c>
      <c r="Z9" s="8">
        <f t="shared" si="1"/>
        <v>84.000000000000014</v>
      </c>
      <c r="AA9" s="8">
        <f t="shared" si="1"/>
        <v>87.360000000000014</v>
      </c>
      <c r="AB9" s="8">
        <f t="shared" si="1"/>
        <v>90.720000000000013</v>
      </c>
      <c r="AC9" s="8">
        <f t="shared" si="1"/>
        <v>94.080000000000013</v>
      </c>
      <c r="AD9" s="8">
        <f t="shared" si="1"/>
        <v>97.440000000000012</v>
      </c>
      <c r="AE9" s="8">
        <f t="shared" si="1"/>
        <v>100.80000000000001</v>
      </c>
      <c r="AF9" s="8">
        <f t="shared" si="1"/>
        <v>104.16000000000001</v>
      </c>
      <c r="AG9" s="8">
        <f t="shared" si="1"/>
        <v>107.52000000000001</v>
      </c>
      <c r="AH9" s="8">
        <f t="shared" si="1"/>
        <v>110.88000000000001</v>
      </c>
      <c r="AI9" s="8">
        <f t="shared" si="1"/>
        <v>114.24000000000001</v>
      </c>
      <c r="AJ9" s="8">
        <f t="shared" si="1"/>
        <v>117.60000000000001</v>
      </c>
      <c r="AK9" s="8">
        <f t="shared" si="1"/>
        <v>120.96000000000001</v>
      </c>
      <c r="AL9" s="8">
        <f t="shared" si="1"/>
        <v>124.32000000000001</v>
      </c>
      <c r="AM9" s="8">
        <f t="shared" si="1"/>
        <v>127.68</v>
      </c>
      <c r="AN9" s="8">
        <f t="shared" si="1"/>
        <v>131.04000000000002</v>
      </c>
      <c r="AO9" s="8">
        <f t="shared" si="1"/>
        <v>134.4</v>
      </c>
      <c r="AP9" s="8">
        <f t="shared" si="1"/>
        <v>137.76000000000002</v>
      </c>
      <c r="AQ9" s="8">
        <f t="shared" si="1"/>
        <v>141.12</v>
      </c>
      <c r="AR9" s="8">
        <f t="shared" si="1"/>
        <v>144.48000000000002</v>
      </c>
      <c r="AS9" s="8">
        <f t="shared" si="1"/>
        <v>147.84</v>
      </c>
      <c r="AT9" s="8">
        <f t="shared" si="1"/>
        <v>151.20000000000002</v>
      </c>
      <c r="AU9" s="8">
        <f t="shared" si="1"/>
        <v>154.56</v>
      </c>
      <c r="AV9" s="8">
        <f t="shared" si="1"/>
        <v>157.92000000000002</v>
      </c>
      <c r="AW9" s="8">
        <f t="shared" si="1"/>
        <v>161.28000000000003</v>
      </c>
      <c r="AX9" s="8">
        <f t="shared" si="1"/>
        <v>164.64000000000001</v>
      </c>
      <c r="AY9" s="8">
        <f t="shared" si="1"/>
        <v>168.00000000000003</v>
      </c>
      <c r="AZ9" s="8">
        <f t="shared" si="1"/>
        <v>171.36</v>
      </c>
      <c r="BA9" s="8">
        <f t="shared" si="1"/>
        <v>174.72000000000003</v>
      </c>
      <c r="BB9" s="8">
        <f t="shared" si="1"/>
        <v>178.08</v>
      </c>
      <c r="BC9" s="8">
        <f t="shared" si="1"/>
        <v>181.44000000000003</v>
      </c>
      <c r="BD9" s="8">
        <f t="shared" si="1"/>
        <v>184.8</v>
      </c>
      <c r="BE9" s="8">
        <f t="shared" si="1"/>
        <v>188.16000000000003</v>
      </c>
      <c r="BF9" s="8">
        <f t="shared" si="1"/>
        <v>191.52</v>
      </c>
      <c r="BG9" s="8">
        <f t="shared" si="1"/>
        <v>194.88000000000002</v>
      </c>
      <c r="BH9" s="8">
        <f t="shared" si="1"/>
        <v>198.24</v>
      </c>
      <c r="BI9" s="8">
        <f t="shared" si="1"/>
        <v>201.60000000000002</v>
      </c>
    </row>
    <row r="10" spans="1:61" ht="23.25" customHeight="1" x14ac:dyDescent="0.25">
      <c r="A10" s="13">
        <v>4</v>
      </c>
      <c r="B10" s="8">
        <f t="shared" si="0"/>
        <v>4.4800000000000004</v>
      </c>
      <c r="C10" s="8">
        <f t="shared" si="0"/>
        <v>8.9600000000000009</v>
      </c>
      <c r="D10" s="8">
        <f t="shared" si="0"/>
        <v>13.440000000000001</v>
      </c>
      <c r="E10" s="8">
        <f t="shared" si="0"/>
        <v>17.920000000000002</v>
      </c>
      <c r="F10" s="8">
        <f t="shared" si="0"/>
        <v>22.400000000000002</v>
      </c>
      <c r="G10" s="8">
        <f t="shared" si="0"/>
        <v>26.880000000000003</v>
      </c>
      <c r="H10" s="8">
        <f t="shared" si="0"/>
        <v>31.360000000000003</v>
      </c>
      <c r="I10" s="8">
        <f t="shared" si="0"/>
        <v>35.840000000000003</v>
      </c>
      <c r="J10" s="8">
        <f t="shared" si="0"/>
        <v>40.320000000000007</v>
      </c>
      <c r="K10" s="8">
        <f t="shared" si="0"/>
        <v>44.800000000000004</v>
      </c>
      <c r="L10" s="8">
        <f t="shared" si="0"/>
        <v>49.28</v>
      </c>
      <c r="M10" s="8">
        <f t="shared" si="0"/>
        <v>53.760000000000005</v>
      </c>
      <c r="N10" s="8">
        <f t="shared" si="0"/>
        <v>58.240000000000009</v>
      </c>
      <c r="O10" s="8">
        <f t="shared" si="0"/>
        <v>62.720000000000006</v>
      </c>
      <c r="P10" s="8">
        <f t="shared" si="0"/>
        <v>67.2</v>
      </c>
      <c r="Q10" s="8">
        <f t="shared" si="0"/>
        <v>71.680000000000007</v>
      </c>
      <c r="R10" s="8">
        <f t="shared" si="1"/>
        <v>76.160000000000011</v>
      </c>
      <c r="S10" s="8">
        <f t="shared" si="1"/>
        <v>80.640000000000015</v>
      </c>
      <c r="T10" s="8">
        <f t="shared" si="1"/>
        <v>85.12</v>
      </c>
      <c r="U10" s="8">
        <f t="shared" si="1"/>
        <v>89.600000000000009</v>
      </c>
      <c r="V10" s="8">
        <f t="shared" si="1"/>
        <v>94.080000000000013</v>
      </c>
      <c r="W10" s="8">
        <f t="shared" si="1"/>
        <v>98.56</v>
      </c>
      <c r="X10" s="8">
        <f t="shared" si="1"/>
        <v>103.04</v>
      </c>
      <c r="Y10" s="8">
        <f t="shared" si="1"/>
        <v>107.52000000000001</v>
      </c>
      <c r="Z10" s="8">
        <f t="shared" si="1"/>
        <v>112.00000000000001</v>
      </c>
      <c r="AA10" s="8">
        <f t="shared" si="1"/>
        <v>116.48000000000002</v>
      </c>
      <c r="AB10" s="8">
        <f t="shared" si="1"/>
        <v>120.96000000000001</v>
      </c>
      <c r="AC10" s="8">
        <f t="shared" si="1"/>
        <v>125.44000000000001</v>
      </c>
      <c r="AD10" s="8">
        <f t="shared" si="1"/>
        <v>129.92000000000002</v>
      </c>
      <c r="AE10" s="8">
        <f t="shared" si="1"/>
        <v>134.4</v>
      </c>
      <c r="AF10" s="8">
        <f t="shared" si="1"/>
        <v>138.88000000000002</v>
      </c>
      <c r="AG10" s="8">
        <f t="shared" si="1"/>
        <v>143.36000000000001</v>
      </c>
      <c r="AH10" s="8">
        <f t="shared" si="1"/>
        <v>147.84</v>
      </c>
      <c r="AI10" s="8">
        <f t="shared" si="1"/>
        <v>152.32000000000002</v>
      </c>
      <c r="AJ10" s="8">
        <f t="shared" si="1"/>
        <v>156.80000000000001</v>
      </c>
      <c r="AK10" s="8">
        <f t="shared" si="1"/>
        <v>161.28000000000003</v>
      </c>
      <c r="AL10" s="8">
        <f t="shared" si="1"/>
        <v>165.76000000000002</v>
      </c>
      <c r="AM10" s="8">
        <f t="shared" si="1"/>
        <v>170.24</v>
      </c>
      <c r="AN10" s="8">
        <f t="shared" si="1"/>
        <v>174.72000000000003</v>
      </c>
      <c r="AO10" s="8">
        <f t="shared" si="1"/>
        <v>179.20000000000002</v>
      </c>
      <c r="AP10" s="8">
        <f t="shared" si="1"/>
        <v>183.68</v>
      </c>
      <c r="AQ10" s="8">
        <f t="shared" si="1"/>
        <v>188.16000000000003</v>
      </c>
      <c r="AR10" s="8">
        <f t="shared" si="1"/>
        <v>192.64000000000001</v>
      </c>
      <c r="AS10" s="8">
        <f t="shared" si="1"/>
        <v>197.12</v>
      </c>
      <c r="AT10" s="8">
        <f t="shared" si="1"/>
        <v>201.60000000000002</v>
      </c>
      <c r="AU10" s="8">
        <f t="shared" si="1"/>
        <v>206.08</v>
      </c>
      <c r="AV10" s="8">
        <f t="shared" si="1"/>
        <v>210.56000000000003</v>
      </c>
      <c r="AW10" s="8">
        <f t="shared" si="1"/>
        <v>215.04000000000002</v>
      </c>
      <c r="AX10" s="8">
        <f t="shared" si="1"/>
        <v>219.52</v>
      </c>
      <c r="AY10" s="8">
        <f t="shared" si="1"/>
        <v>224.00000000000003</v>
      </c>
      <c r="AZ10" s="8">
        <f t="shared" si="1"/>
        <v>228.48000000000002</v>
      </c>
      <c r="BA10" s="8">
        <f t="shared" si="1"/>
        <v>232.96000000000004</v>
      </c>
      <c r="BB10" s="8">
        <f t="shared" si="1"/>
        <v>237.44000000000003</v>
      </c>
      <c r="BC10" s="8">
        <f t="shared" si="1"/>
        <v>241.92000000000002</v>
      </c>
      <c r="BD10" s="8">
        <f t="shared" si="1"/>
        <v>246.40000000000003</v>
      </c>
      <c r="BE10" s="8">
        <f t="shared" si="1"/>
        <v>250.88000000000002</v>
      </c>
      <c r="BF10" s="8">
        <f t="shared" si="1"/>
        <v>255.36</v>
      </c>
      <c r="BG10" s="8">
        <f t="shared" si="1"/>
        <v>259.84000000000003</v>
      </c>
      <c r="BH10" s="8">
        <f t="shared" si="1"/>
        <v>264.32000000000005</v>
      </c>
      <c r="BI10" s="8">
        <f t="shared" si="1"/>
        <v>268.8</v>
      </c>
    </row>
    <row r="11" spans="1:61" ht="23.25" customHeight="1" x14ac:dyDescent="0.25">
      <c r="A11" s="13">
        <v>5</v>
      </c>
      <c r="B11" s="8">
        <f t="shared" si="0"/>
        <v>5.6000000000000005</v>
      </c>
      <c r="C11" s="8">
        <f t="shared" si="0"/>
        <v>11.200000000000001</v>
      </c>
      <c r="D11" s="8">
        <f t="shared" si="0"/>
        <v>16.8</v>
      </c>
      <c r="E11" s="8">
        <f t="shared" si="0"/>
        <v>22.400000000000002</v>
      </c>
      <c r="F11" s="8">
        <f t="shared" si="0"/>
        <v>28.000000000000004</v>
      </c>
      <c r="G11" s="8">
        <f t="shared" si="0"/>
        <v>33.6</v>
      </c>
      <c r="H11" s="8">
        <f t="shared" si="0"/>
        <v>39.200000000000003</v>
      </c>
      <c r="I11" s="8">
        <f t="shared" si="0"/>
        <v>44.800000000000004</v>
      </c>
      <c r="J11" s="8">
        <f t="shared" si="0"/>
        <v>50.400000000000006</v>
      </c>
      <c r="K11" s="8">
        <f t="shared" si="0"/>
        <v>56.000000000000007</v>
      </c>
      <c r="L11" s="8">
        <f t="shared" si="0"/>
        <v>61.600000000000009</v>
      </c>
      <c r="M11" s="8">
        <f t="shared" si="0"/>
        <v>67.2</v>
      </c>
      <c r="N11" s="8">
        <f t="shared" si="0"/>
        <v>72.800000000000011</v>
      </c>
      <c r="O11" s="8">
        <f t="shared" si="0"/>
        <v>78.400000000000006</v>
      </c>
      <c r="P11" s="8">
        <f t="shared" si="0"/>
        <v>84.000000000000014</v>
      </c>
      <c r="Q11" s="8">
        <f t="shared" si="0"/>
        <v>89.600000000000009</v>
      </c>
      <c r="R11" s="8">
        <f t="shared" si="1"/>
        <v>95.2</v>
      </c>
      <c r="S11" s="8">
        <f t="shared" si="1"/>
        <v>100.80000000000001</v>
      </c>
      <c r="T11" s="8">
        <f t="shared" si="1"/>
        <v>106.4</v>
      </c>
      <c r="U11" s="8">
        <f t="shared" si="1"/>
        <v>112.00000000000001</v>
      </c>
      <c r="V11" s="8">
        <f t="shared" si="1"/>
        <v>117.60000000000001</v>
      </c>
      <c r="W11" s="8">
        <f t="shared" si="1"/>
        <v>123.20000000000002</v>
      </c>
      <c r="X11" s="8">
        <f t="shared" si="1"/>
        <v>128.80000000000001</v>
      </c>
      <c r="Y11" s="8">
        <f t="shared" si="1"/>
        <v>134.4</v>
      </c>
      <c r="Z11" s="8">
        <f t="shared" si="1"/>
        <v>140</v>
      </c>
      <c r="AA11" s="8">
        <f t="shared" si="1"/>
        <v>145.60000000000002</v>
      </c>
      <c r="AB11" s="8">
        <f t="shared" si="1"/>
        <v>151.20000000000002</v>
      </c>
      <c r="AC11" s="8">
        <f t="shared" si="1"/>
        <v>156.80000000000001</v>
      </c>
      <c r="AD11" s="8">
        <f t="shared" si="1"/>
        <v>162.4</v>
      </c>
      <c r="AE11" s="8">
        <f t="shared" si="1"/>
        <v>168.00000000000003</v>
      </c>
      <c r="AF11" s="8">
        <f t="shared" si="1"/>
        <v>173.60000000000002</v>
      </c>
      <c r="AG11" s="8">
        <f t="shared" si="1"/>
        <v>179.20000000000002</v>
      </c>
      <c r="AH11" s="8">
        <f t="shared" si="1"/>
        <v>184.8</v>
      </c>
      <c r="AI11" s="8">
        <f t="shared" si="1"/>
        <v>190.4</v>
      </c>
      <c r="AJ11" s="8">
        <f t="shared" si="1"/>
        <v>196.00000000000003</v>
      </c>
      <c r="AK11" s="8">
        <f t="shared" si="1"/>
        <v>201.60000000000002</v>
      </c>
      <c r="AL11" s="8">
        <f t="shared" si="1"/>
        <v>207.20000000000002</v>
      </c>
      <c r="AM11" s="8">
        <f t="shared" si="1"/>
        <v>212.8</v>
      </c>
      <c r="AN11" s="8">
        <f t="shared" si="1"/>
        <v>218.40000000000003</v>
      </c>
      <c r="AO11" s="8">
        <f t="shared" si="1"/>
        <v>224.00000000000003</v>
      </c>
      <c r="AP11" s="8">
        <f t="shared" si="1"/>
        <v>229.60000000000002</v>
      </c>
      <c r="AQ11" s="8">
        <f t="shared" si="1"/>
        <v>235.20000000000002</v>
      </c>
      <c r="AR11" s="8">
        <f t="shared" si="1"/>
        <v>240.8</v>
      </c>
      <c r="AS11" s="8">
        <f t="shared" si="1"/>
        <v>246.40000000000003</v>
      </c>
      <c r="AT11" s="8">
        <f t="shared" si="1"/>
        <v>252.00000000000003</v>
      </c>
      <c r="AU11" s="8">
        <f t="shared" si="1"/>
        <v>257.60000000000002</v>
      </c>
      <c r="AV11" s="8">
        <f t="shared" si="1"/>
        <v>263.20000000000005</v>
      </c>
      <c r="AW11" s="8">
        <f t="shared" si="1"/>
        <v>268.8</v>
      </c>
      <c r="AX11" s="8">
        <f t="shared" si="1"/>
        <v>274.40000000000003</v>
      </c>
      <c r="AY11" s="8">
        <f t="shared" si="1"/>
        <v>280</v>
      </c>
      <c r="AZ11" s="8">
        <f t="shared" si="1"/>
        <v>285.60000000000002</v>
      </c>
      <c r="BA11" s="8">
        <f t="shared" si="1"/>
        <v>291.20000000000005</v>
      </c>
      <c r="BB11" s="8">
        <f t="shared" si="1"/>
        <v>296.8</v>
      </c>
      <c r="BC11" s="8">
        <f t="shared" si="1"/>
        <v>302.40000000000003</v>
      </c>
      <c r="BD11" s="8">
        <f t="shared" si="1"/>
        <v>308.00000000000006</v>
      </c>
      <c r="BE11" s="8">
        <f t="shared" si="1"/>
        <v>313.60000000000002</v>
      </c>
      <c r="BF11" s="8">
        <f t="shared" si="1"/>
        <v>319.20000000000005</v>
      </c>
      <c r="BG11" s="8">
        <f t="shared" si="1"/>
        <v>324.8</v>
      </c>
      <c r="BH11" s="8">
        <f t="shared" si="1"/>
        <v>330.40000000000003</v>
      </c>
      <c r="BI11" s="8">
        <f t="shared" si="1"/>
        <v>336.00000000000006</v>
      </c>
    </row>
    <row r="12" spans="1:61" ht="23.25" customHeight="1" x14ac:dyDescent="0.25">
      <c r="A12" s="13">
        <v>6</v>
      </c>
      <c r="B12" s="8">
        <f t="shared" si="0"/>
        <v>6.7200000000000006</v>
      </c>
      <c r="C12" s="8">
        <f t="shared" si="0"/>
        <v>13.440000000000001</v>
      </c>
      <c r="D12" s="8">
        <f t="shared" si="0"/>
        <v>20.160000000000004</v>
      </c>
      <c r="E12" s="8">
        <f t="shared" si="0"/>
        <v>26.880000000000003</v>
      </c>
      <c r="F12" s="8">
        <f t="shared" si="0"/>
        <v>33.6</v>
      </c>
      <c r="G12" s="8">
        <f t="shared" si="0"/>
        <v>40.320000000000007</v>
      </c>
      <c r="H12" s="8">
        <f t="shared" si="0"/>
        <v>47.040000000000006</v>
      </c>
      <c r="I12" s="8">
        <f t="shared" si="0"/>
        <v>53.760000000000005</v>
      </c>
      <c r="J12" s="8">
        <f t="shared" si="0"/>
        <v>60.480000000000004</v>
      </c>
      <c r="K12" s="8">
        <f t="shared" si="0"/>
        <v>67.2</v>
      </c>
      <c r="L12" s="8">
        <f t="shared" si="0"/>
        <v>73.92</v>
      </c>
      <c r="M12" s="8">
        <f t="shared" si="0"/>
        <v>80.640000000000015</v>
      </c>
      <c r="N12" s="8">
        <f t="shared" si="0"/>
        <v>87.360000000000014</v>
      </c>
      <c r="O12" s="8">
        <f t="shared" si="0"/>
        <v>94.080000000000013</v>
      </c>
      <c r="P12" s="8">
        <f t="shared" si="0"/>
        <v>100.80000000000001</v>
      </c>
      <c r="Q12" s="8">
        <f t="shared" si="0"/>
        <v>107.52000000000001</v>
      </c>
      <c r="R12" s="8">
        <f t="shared" si="1"/>
        <v>114.24000000000001</v>
      </c>
      <c r="S12" s="8">
        <f t="shared" si="1"/>
        <v>120.96000000000001</v>
      </c>
      <c r="T12" s="8">
        <f t="shared" si="1"/>
        <v>127.68</v>
      </c>
      <c r="U12" s="8">
        <f t="shared" si="1"/>
        <v>134.4</v>
      </c>
      <c r="V12" s="8">
        <f t="shared" si="1"/>
        <v>141.12</v>
      </c>
      <c r="W12" s="8">
        <f t="shared" si="1"/>
        <v>147.84</v>
      </c>
      <c r="X12" s="8">
        <f t="shared" si="1"/>
        <v>154.56</v>
      </c>
      <c r="Y12" s="8">
        <f t="shared" si="1"/>
        <v>161.28000000000003</v>
      </c>
      <c r="Z12" s="8">
        <f t="shared" si="1"/>
        <v>168.00000000000003</v>
      </c>
      <c r="AA12" s="8">
        <f t="shared" si="1"/>
        <v>174.72000000000003</v>
      </c>
      <c r="AB12" s="8">
        <f t="shared" si="1"/>
        <v>181.44000000000003</v>
      </c>
      <c r="AC12" s="8">
        <f t="shared" si="1"/>
        <v>188.16000000000003</v>
      </c>
      <c r="AD12" s="8">
        <f t="shared" si="1"/>
        <v>194.88000000000002</v>
      </c>
      <c r="AE12" s="8">
        <f t="shared" si="1"/>
        <v>201.60000000000002</v>
      </c>
      <c r="AF12" s="8">
        <f t="shared" si="1"/>
        <v>208.32000000000002</v>
      </c>
      <c r="AG12" s="8">
        <f t="shared" si="1"/>
        <v>215.04000000000002</v>
      </c>
      <c r="AH12" s="8">
        <f t="shared" si="1"/>
        <v>221.76000000000002</v>
      </c>
      <c r="AI12" s="8">
        <f t="shared" si="1"/>
        <v>228.48000000000002</v>
      </c>
      <c r="AJ12" s="8">
        <f t="shared" si="1"/>
        <v>235.20000000000002</v>
      </c>
      <c r="AK12" s="8">
        <f t="shared" si="1"/>
        <v>241.92000000000002</v>
      </c>
      <c r="AL12" s="8">
        <f t="shared" si="1"/>
        <v>248.64000000000001</v>
      </c>
      <c r="AM12" s="8">
        <f t="shared" si="1"/>
        <v>255.36</v>
      </c>
      <c r="AN12" s="8">
        <f t="shared" si="1"/>
        <v>262.08000000000004</v>
      </c>
      <c r="AO12" s="8">
        <f t="shared" si="1"/>
        <v>268.8</v>
      </c>
      <c r="AP12" s="8">
        <f t="shared" si="1"/>
        <v>275.52000000000004</v>
      </c>
      <c r="AQ12" s="8">
        <f t="shared" si="1"/>
        <v>282.24</v>
      </c>
      <c r="AR12" s="8">
        <f t="shared" si="1"/>
        <v>288.96000000000004</v>
      </c>
      <c r="AS12" s="8">
        <f t="shared" si="1"/>
        <v>295.68</v>
      </c>
      <c r="AT12" s="8">
        <f t="shared" si="1"/>
        <v>302.40000000000003</v>
      </c>
      <c r="AU12" s="8">
        <f t="shared" si="1"/>
        <v>309.12</v>
      </c>
      <c r="AV12" s="8">
        <f t="shared" si="1"/>
        <v>315.84000000000003</v>
      </c>
      <c r="AW12" s="8">
        <f t="shared" si="1"/>
        <v>322.56000000000006</v>
      </c>
      <c r="AX12" s="8">
        <f t="shared" si="1"/>
        <v>329.28000000000003</v>
      </c>
      <c r="AY12" s="8">
        <f t="shared" si="1"/>
        <v>336.00000000000006</v>
      </c>
      <c r="AZ12" s="8">
        <f t="shared" si="1"/>
        <v>342.72</v>
      </c>
      <c r="BA12" s="8">
        <f t="shared" ref="BA12:BI12" si="2">(BA$6*$A12*$B$3)</f>
        <v>349.44000000000005</v>
      </c>
      <c r="BB12" s="8">
        <f t="shared" si="2"/>
        <v>356.16</v>
      </c>
      <c r="BC12" s="8">
        <f t="shared" si="2"/>
        <v>362.88000000000005</v>
      </c>
      <c r="BD12" s="8">
        <f t="shared" si="2"/>
        <v>369.6</v>
      </c>
      <c r="BE12" s="8">
        <f t="shared" si="2"/>
        <v>376.32000000000005</v>
      </c>
      <c r="BF12" s="8">
        <f t="shared" si="2"/>
        <v>383.04</v>
      </c>
      <c r="BG12" s="8">
        <f t="shared" si="2"/>
        <v>389.76000000000005</v>
      </c>
      <c r="BH12" s="8">
        <f t="shared" si="2"/>
        <v>396.48</v>
      </c>
      <c r="BI12" s="8">
        <f t="shared" si="2"/>
        <v>403.20000000000005</v>
      </c>
    </row>
    <row r="13" spans="1:61" ht="23.25" customHeight="1" x14ac:dyDescent="0.25">
      <c r="A13" s="13">
        <v>7</v>
      </c>
      <c r="B13" s="8">
        <f t="shared" si="0"/>
        <v>7.8400000000000007</v>
      </c>
      <c r="C13" s="8">
        <f t="shared" si="0"/>
        <v>15.680000000000001</v>
      </c>
      <c r="D13" s="8">
        <f t="shared" si="0"/>
        <v>23.520000000000003</v>
      </c>
      <c r="E13" s="8">
        <f t="shared" si="0"/>
        <v>31.360000000000003</v>
      </c>
      <c r="F13" s="8">
        <f t="shared" si="0"/>
        <v>39.200000000000003</v>
      </c>
      <c r="G13" s="8">
        <f t="shared" si="0"/>
        <v>47.040000000000006</v>
      </c>
      <c r="H13" s="8">
        <f t="shared" si="0"/>
        <v>54.88</v>
      </c>
      <c r="I13" s="8">
        <f t="shared" si="0"/>
        <v>62.720000000000006</v>
      </c>
      <c r="J13" s="8">
        <f t="shared" si="0"/>
        <v>70.56</v>
      </c>
      <c r="K13" s="8">
        <f t="shared" si="0"/>
        <v>78.400000000000006</v>
      </c>
      <c r="L13" s="8">
        <f t="shared" si="0"/>
        <v>86.240000000000009</v>
      </c>
      <c r="M13" s="8">
        <f t="shared" si="0"/>
        <v>94.080000000000013</v>
      </c>
      <c r="N13" s="8">
        <f t="shared" si="0"/>
        <v>101.92000000000002</v>
      </c>
      <c r="O13" s="8">
        <f t="shared" si="0"/>
        <v>109.76</v>
      </c>
      <c r="P13" s="8">
        <f t="shared" si="0"/>
        <v>117.60000000000001</v>
      </c>
      <c r="Q13" s="8">
        <f t="shared" si="0"/>
        <v>125.44000000000001</v>
      </c>
      <c r="R13" s="8">
        <f t="shared" ref="R13:AG28" si="3">(R$6*$A13*$B$3)</f>
        <v>133.28</v>
      </c>
      <c r="S13" s="8">
        <f t="shared" si="3"/>
        <v>141.12</v>
      </c>
      <c r="T13" s="8">
        <f t="shared" si="3"/>
        <v>148.96</v>
      </c>
      <c r="U13" s="8">
        <f t="shared" si="3"/>
        <v>156.80000000000001</v>
      </c>
      <c r="V13" s="8">
        <f t="shared" si="3"/>
        <v>164.64000000000001</v>
      </c>
      <c r="W13" s="8">
        <f t="shared" si="3"/>
        <v>172.48000000000002</v>
      </c>
      <c r="X13" s="8">
        <f t="shared" si="3"/>
        <v>180.32000000000002</v>
      </c>
      <c r="Y13" s="8">
        <f t="shared" si="3"/>
        <v>188.16000000000003</v>
      </c>
      <c r="Z13" s="8">
        <f t="shared" si="3"/>
        <v>196.00000000000003</v>
      </c>
      <c r="AA13" s="8">
        <f t="shared" si="3"/>
        <v>203.84000000000003</v>
      </c>
      <c r="AB13" s="8">
        <f t="shared" si="3"/>
        <v>211.68</v>
      </c>
      <c r="AC13" s="8">
        <f t="shared" si="3"/>
        <v>219.52</v>
      </c>
      <c r="AD13" s="8">
        <f t="shared" si="3"/>
        <v>227.36</v>
      </c>
      <c r="AE13" s="8">
        <f t="shared" si="3"/>
        <v>235.20000000000002</v>
      </c>
      <c r="AF13" s="8">
        <f t="shared" si="3"/>
        <v>243.04000000000002</v>
      </c>
      <c r="AG13" s="8">
        <f t="shared" si="3"/>
        <v>250.88000000000002</v>
      </c>
      <c r="AH13" s="8">
        <f t="shared" ref="AH13:AW37" si="4">(AH$6*$A13*$B$3)</f>
        <v>258.72000000000003</v>
      </c>
      <c r="AI13" s="8">
        <f t="shared" si="4"/>
        <v>266.56</v>
      </c>
      <c r="AJ13" s="8">
        <f t="shared" si="4"/>
        <v>274.40000000000003</v>
      </c>
      <c r="AK13" s="8">
        <f t="shared" si="4"/>
        <v>282.24</v>
      </c>
      <c r="AL13" s="8">
        <f t="shared" si="4"/>
        <v>290.08000000000004</v>
      </c>
      <c r="AM13" s="8">
        <f t="shared" si="4"/>
        <v>297.92</v>
      </c>
      <c r="AN13" s="8">
        <f t="shared" si="4"/>
        <v>305.76000000000005</v>
      </c>
      <c r="AO13" s="8">
        <f t="shared" si="4"/>
        <v>313.60000000000002</v>
      </c>
      <c r="AP13" s="8">
        <f t="shared" si="4"/>
        <v>321.44000000000005</v>
      </c>
      <c r="AQ13" s="8">
        <f t="shared" si="4"/>
        <v>329.28000000000003</v>
      </c>
      <c r="AR13" s="8">
        <f t="shared" si="4"/>
        <v>337.12</v>
      </c>
      <c r="AS13" s="8">
        <f t="shared" si="4"/>
        <v>344.96000000000004</v>
      </c>
      <c r="AT13" s="8">
        <f t="shared" si="4"/>
        <v>352.8</v>
      </c>
      <c r="AU13" s="8">
        <f t="shared" si="4"/>
        <v>360.64000000000004</v>
      </c>
      <c r="AV13" s="8">
        <f t="shared" si="4"/>
        <v>368.48</v>
      </c>
      <c r="AW13" s="8">
        <f t="shared" si="4"/>
        <v>376.32000000000005</v>
      </c>
      <c r="AX13" s="8">
        <f t="shared" ref="AX13:BI34" si="5">(AX$6*$A13*$B$3)</f>
        <v>384.16</v>
      </c>
      <c r="AY13" s="8">
        <f t="shared" si="5"/>
        <v>392.00000000000006</v>
      </c>
      <c r="AZ13" s="8">
        <f t="shared" si="5"/>
        <v>399.84000000000003</v>
      </c>
      <c r="BA13" s="8">
        <f t="shared" si="5"/>
        <v>407.68000000000006</v>
      </c>
      <c r="BB13" s="8">
        <f t="shared" si="5"/>
        <v>415.52000000000004</v>
      </c>
      <c r="BC13" s="8">
        <f t="shared" si="5"/>
        <v>423.36</v>
      </c>
      <c r="BD13" s="8">
        <f t="shared" si="5"/>
        <v>431.20000000000005</v>
      </c>
      <c r="BE13" s="8">
        <f t="shared" si="5"/>
        <v>439.04</v>
      </c>
      <c r="BF13" s="8">
        <f t="shared" si="5"/>
        <v>446.88000000000005</v>
      </c>
      <c r="BG13" s="8">
        <f t="shared" si="5"/>
        <v>454.72</v>
      </c>
      <c r="BH13" s="8">
        <f t="shared" si="5"/>
        <v>462.56000000000006</v>
      </c>
      <c r="BI13" s="8">
        <f t="shared" si="5"/>
        <v>470.40000000000003</v>
      </c>
    </row>
    <row r="14" spans="1:61" ht="23.25" customHeight="1" x14ac:dyDescent="0.25">
      <c r="A14" s="13">
        <v>8</v>
      </c>
      <c r="B14" s="8">
        <f t="shared" si="0"/>
        <v>8.9600000000000009</v>
      </c>
      <c r="C14" s="8">
        <f t="shared" si="0"/>
        <v>17.920000000000002</v>
      </c>
      <c r="D14" s="8">
        <f t="shared" si="0"/>
        <v>26.880000000000003</v>
      </c>
      <c r="E14" s="8">
        <f t="shared" si="0"/>
        <v>35.840000000000003</v>
      </c>
      <c r="F14" s="8">
        <f t="shared" si="0"/>
        <v>44.800000000000004</v>
      </c>
      <c r="G14" s="8">
        <f t="shared" si="0"/>
        <v>53.760000000000005</v>
      </c>
      <c r="H14" s="8">
        <f t="shared" si="0"/>
        <v>62.720000000000006</v>
      </c>
      <c r="I14" s="8">
        <f t="shared" si="0"/>
        <v>71.680000000000007</v>
      </c>
      <c r="J14" s="8">
        <f t="shared" si="0"/>
        <v>80.640000000000015</v>
      </c>
      <c r="K14" s="8">
        <f t="shared" si="0"/>
        <v>89.600000000000009</v>
      </c>
      <c r="L14" s="8">
        <f t="shared" si="0"/>
        <v>98.56</v>
      </c>
      <c r="M14" s="8">
        <f t="shared" si="0"/>
        <v>107.52000000000001</v>
      </c>
      <c r="N14" s="8">
        <f t="shared" si="0"/>
        <v>116.48000000000002</v>
      </c>
      <c r="O14" s="8">
        <f t="shared" si="0"/>
        <v>125.44000000000001</v>
      </c>
      <c r="P14" s="8">
        <f t="shared" si="0"/>
        <v>134.4</v>
      </c>
      <c r="Q14" s="8">
        <f t="shared" si="0"/>
        <v>143.36000000000001</v>
      </c>
      <c r="R14" s="8">
        <f t="shared" si="3"/>
        <v>152.32000000000002</v>
      </c>
      <c r="S14" s="8">
        <f t="shared" si="3"/>
        <v>161.28000000000003</v>
      </c>
      <c r="T14" s="8">
        <f t="shared" si="3"/>
        <v>170.24</v>
      </c>
      <c r="U14" s="8">
        <f t="shared" si="3"/>
        <v>179.20000000000002</v>
      </c>
      <c r="V14" s="8">
        <f t="shared" si="3"/>
        <v>188.16000000000003</v>
      </c>
      <c r="W14" s="8">
        <f t="shared" si="3"/>
        <v>197.12</v>
      </c>
      <c r="X14" s="8">
        <f t="shared" si="3"/>
        <v>206.08</v>
      </c>
      <c r="Y14" s="8">
        <f t="shared" si="3"/>
        <v>215.04000000000002</v>
      </c>
      <c r="Z14" s="8">
        <f t="shared" si="3"/>
        <v>224.00000000000003</v>
      </c>
      <c r="AA14" s="8">
        <f t="shared" si="3"/>
        <v>232.96000000000004</v>
      </c>
      <c r="AB14" s="8">
        <f t="shared" si="3"/>
        <v>241.92000000000002</v>
      </c>
      <c r="AC14" s="8">
        <f t="shared" si="3"/>
        <v>250.88000000000002</v>
      </c>
      <c r="AD14" s="8">
        <f t="shared" si="3"/>
        <v>259.84000000000003</v>
      </c>
      <c r="AE14" s="8">
        <f t="shared" si="3"/>
        <v>268.8</v>
      </c>
      <c r="AF14" s="8">
        <f t="shared" si="3"/>
        <v>277.76000000000005</v>
      </c>
      <c r="AG14" s="8">
        <f t="shared" si="3"/>
        <v>286.72000000000003</v>
      </c>
      <c r="AH14" s="8">
        <f t="shared" si="4"/>
        <v>295.68</v>
      </c>
      <c r="AI14" s="8">
        <f t="shared" si="4"/>
        <v>304.64000000000004</v>
      </c>
      <c r="AJ14" s="8">
        <f t="shared" si="4"/>
        <v>313.60000000000002</v>
      </c>
      <c r="AK14" s="8">
        <f t="shared" si="4"/>
        <v>322.56000000000006</v>
      </c>
      <c r="AL14" s="8">
        <f t="shared" si="4"/>
        <v>331.52000000000004</v>
      </c>
      <c r="AM14" s="8">
        <f t="shared" si="4"/>
        <v>340.48</v>
      </c>
      <c r="AN14" s="8">
        <f t="shared" si="4"/>
        <v>349.44000000000005</v>
      </c>
      <c r="AO14" s="8">
        <f t="shared" si="4"/>
        <v>358.40000000000003</v>
      </c>
      <c r="AP14" s="8">
        <f t="shared" si="4"/>
        <v>367.36</v>
      </c>
      <c r="AQ14" s="8">
        <f t="shared" si="4"/>
        <v>376.32000000000005</v>
      </c>
      <c r="AR14" s="8">
        <f t="shared" si="4"/>
        <v>385.28000000000003</v>
      </c>
      <c r="AS14" s="8">
        <f t="shared" si="4"/>
        <v>394.24</v>
      </c>
      <c r="AT14" s="8">
        <f t="shared" si="4"/>
        <v>403.20000000000005</v>
      </c>
      <c r="AU14" s="8">
        <f t="shared" si="4"/>
        <v>412.16</v>
      </c>
      <c r="AV14" s="8">
        <f t="shared" si="4"/>
        <v>421.12000000000006</v>
      </c>
      <c r="AW14" s="8">
        <f t="shared" si="4"/>
        <v>430.08000000000004</v>
      </c>
      <c r="AX14" s="8">
        <f t="shared" si="5"/>
        <v>439.04</v>
      </c>
      <c r="AY14" s="8">
        <f t="shared" si="5"/>
        <v>448.00000000000006</v>
      </c>
      <c r="AZ14" s="8">
        <f t="shared" si="5"/>
        <v>456.96000000000004</v>
      </c>
      <c r="BA14" s="8">
        <f t="shared" si="5"/>
        <v>465.92000000000007</v>
      </c>
      <c r="BB14" s="8">
        <f t="shared" si="5"/>
        <v>474.88000000000005</v>
      </c>
      <c r="BC14" s="8">
        <f t="shared" si="5"/>
        <v>483.84000000000003</v>
      </c>
      <c r="BD14" s="8">
        <f t="shared" si="5"/>
        <v>492.80000000000007</v>
      </c>
      <c r="BE14" s="8">
        <f t="shared" si="5"/>
        <v>501.76000000000005</v>
      </c>
      <c r="BF14" s="8">
        <f t="shared" si="5"/>
        <v>510.72</v>
      </c>
      <c r="BG14" s="8">
        <f t="shared" si="5"/>
        <v>519.68000000000006</v>
      </c>
      <c r="BH14" s="8">
        <f t="shared" si="5"/>
        <v>528.6400000000001</v>
      </c>
      <c r="BI14" s="8">
        <f t="shared" si="5"/>
        <v>537.6</v>
      </c>
    </row>
    <row r="15" spans="1:61" ht="23.25" customHeight="1" x14ac:dyDescent="0.25">
      <c r="A15" s="13">
        <v>9</v>
      </c>
      <c r="B15" s="8">
        <f t="shared" si="0"/>
        <v>10.080000000000002</v>
      </c>
      <c r="C15" s="8">
        <f t="shared" si="0"/>
        <v>20.160000000000004</v>
      </c>
      <c r="D15" s="8">
        <f t="shared" si="0"/>
        <v>30.240000000000002</v>
      </c>
      <c r="E15" s="8">
        <f t="shared" si="0"/>
        <v>40.320000000000007</v>
      </c>
      <c r="F15" s="8">
        <f t="shared" si="0"/>
        <v>50.400000000000006</v>
      </c>
      <c r="G15" s="8">
        <f t="shared" si="0"/>
        <v>60.480000000000004</v>
      </c>
      <c r="H15" s="8">
        <f t="shared" si="0"/>
        <v>70.56</v>
      </c>
      <c r="I15" s="8">
        <f t="shared" si="0"/>
        <v>80.640000000000015</v>
      </c>
      <c r="J15" s="8">
        <f t="shared" si="0"/>
        <v>90.720000000000013</v>
      </c>
      <c r="K15" s="8">
        <f t="shared" si="0"/>
        <v>100.80000000000001</v>
      </c>
      <c r="L15" s="8">
        <f t="shared" si="0"/>
        <v>110.88000000000001</v>
      </c>
      <c r="M15" s="8">
        <f t="shared" si="0"/>
        <v>120.96000000000001</v>
      </c>
      <c r="N15" s="8">
        <f t="shared" si="0"/>
        <v>131.04000000000002</v>
      </c>
      <c r="O15" s="8">
        <f t="shared" si="0"/>
        <v>141.12</v>
      </c>
      <c r="P15" s="8">
        <f t="shared" si="0"/>
        <v>151.20000000000002</v>
      </c>
      <c r="Q15" s="8">
        <f t="shared" si="0"/>
        <v>161.28000000000003</v>
      </c>
      <c r="R15" s="8">
        <f t="shared" si="3"/>
        <v>171.36</v>
      </c>
      <c r="S15" s="8">
        <f t="shared" si="3"/>
        <v>181.44000000000003</v>
      </c>
      <c r="T15" s="8">
        <f t="shared" si="3"/>
        <v>191.52</v>
      </c>
      <c r="U15" s="8">
        <f t="shared" si="3"/>
        <v>201.60000000000002</v>
      </c>
      <c r="V15" s="8">
        <f t="shared" si="3"/>
        <v>211.68</v>
      </c>
      <c r="W15" s="8">
        <f t="shared" si="3"/>
        <v>221.76000000000002</v>
      </c>
      <c r="X15" s="8">
        <f t="shared" si="3"/>
        <v>231.84000000000003</v>
      </c>
      <c r="Y15" s="8">
        <f t="shared" si="3"/>
        <v>241.92000000000002</v>
      </c>
      <c r="Z15" s="8">
        <f t="shared" si="3"/>
        <v>252.00000000000003</v>
      </c>
      <c r="AA15" s="8">
        <f t="shared" si="3"/>
        <v>262.08000000000004</v>
      </c>
      <c r="AB15" s="8">
        <f t="shared" si="3"/>
        <v>272.16000000000003</v>
      </c>
      <c r="AC15" s="8">
        <f t="shared" si="3"/>
        <v>282.24</v>
      </c>
      <c r="AD15" s="8">
        <f t="shared" si="3"/>
        <v>292.32000000000005</v>
      </c>
      <c r="AE15" s="8">
        <f t="shared" si="3"/>
        <v>302.40000000000003</v>
      </c>
      <c r="AF15" s="8">
        <f t="shared" si="3"/>
        <v>312.48</v>
      </c>
      <c r="AG15" s="8">
        <f t="shared" si="3"/>
        <v>322.56000000000006</v>
      </c>
      <c r="AH15" s="8">
        <f t="shared" si="4"/>
        <v>332.64000000000004</v>
      </c>
      <c r="AI15" s="8">
        <f t="shared" si="4"/>
        <v>342.72</v>
      </c>
      <c r="AJ15" s="8">
        <f t="shared" si="4"/>
        <v>352.8</v>
      </c>
      <c r="AK15" s="8">
        <f t="shared" si="4"/>
        <v>362.88000000000005</v>
      </c>
      <c r="AL15" s="8">
        <f t="shared" si="4"/>
        <v>372.96000000000004</v>
      </c>
      <c r="AM15" s="8">
        <f t="shared" si="4"/>
        <v>383.04</v>
      </c>
      <c r="AN15" s="8">
        <f t="shared" si="4"/>
        <v>393.12000000000006</v>
      </c>
      <c r="AO15" s="8">
        <f t="shared" si="4"/>
        <v>403.20000000000005</v>
      </c>
      <c r="AP15" s="8">
        <f t="shared" si="4"/>
        <v>413.28000000000003</v>
      </c>
      <c r="AQ15" s="8">
        <f t="shared" si="4"/>
        <v>423.36</v>
      </c>
      <c r="AR15" s="8">
        <f t="shared" si="4"/>
        <v>433.44000000000005</v>
      </c>
      <c r="AS15" s="8">
        <f t="shared" si="4"/>
        <v>443.52000000000004</v>
      </c>
      <c r="AT15" s="8">
        <f t="shared" si="4"/>
        <v>453.6</v>
      </c>
      <c r="AU15" s="8">
        <f t="shared" si="4"/>
        <v>463.68000000000006</v>
      </c>
      <c r="AV15" s="8">
        <f t="shared" si="4"/>
        <v>473.76000000000005</v>
      </c>
      <c r="AW15" s="8">
        <f t="shared" si="4"/>
        <v>483.84000000000003</v>
      </c>
      <c r="AX15" s="8">
        <f t="shared" si="5"/>
        <v>493.92000000000007</v>
      </c>
      <c r="AY15" s="8">
        <f t="shared" si="5"/>
        <v>504.00000000000006</v>
      </c>
      <c r="AZ15" s="8">
        <f t="shared" si="5"/>
        <v>514.08000000000004</v>
      </c>
      <c r="BA15" s="8">
        <f t="shared" si="5"/>
        <v>524.16000000000008</v>
      </c>
      <c r="BB15" s="8">
        <f t="shared" si="5"/>
        <v>534.24</v>
      </c>
      <c r="BC15" s="8">
        <f t="shared" si="5"/>
        <v>544.32000000000005</v>
      </c>
      <c r="BD15" s="8">
        <f t="shared" si="5"/>
        <v>554.40000000000009</v>
      </c>
      <c r="BE15" s="8">
        <f t="shared" si="5"/>
        <v>564.48</v>
      </c>
      <c r="BF15" s="8">
        <f t="shared" si="5"/>
        <v>574.56000000000006</v>
      </c>
      <c r="BG15" s="8">
        <f t="shared" si="5"/>
        <v>584.6400000000001</v>
      </c>
      <c r="BH15" s="8">
        <f t="shared" si="5"/>
        <v>594.72</v>
      </c>
      <c r="BI15" s="8">
        <f t="shared" si="5"/>
        <v>604.80000000000007</v>
      </c>
    </row>
    <row r="16" spans="1:61" ht="23.25" customHeight="1" x14ac:dyDescent="0.25">
      <c r="A16" s="13">
        <v>10</v>
      </c>
      <c r="B16" s="8">
        <f t="shared" si="0"/>
        <v>11.200000000000001</v>
      </c>
      <c r="C16" s="8">
        <f t="shared" si="0"/>
        <v>22.400000000000002</v>
      </c>
      <c r="D16" s="8">
        <f t="shared" si="0"/>
        <v>33.6</v>
      </c>
      <c r="E16" s="8">
        <f t="shared" si="0"/>
        <v>44.800000000000004</v>
      </c>
      <c r="F16" s="8">
        <f t="shared" si="0"/>
        <v>56.000000000000007</v>
      </c>
      <c r="G16" s="8">
        <f t="shared" si="0"/>
        <v>67.2</v>
      </c>
      <c r="H16" s="8">
        <f t="shared" si="0"/>
        <v>78.400000000000006</v>
      </c>
      <c r="I16" s="8">
        <f t="shared" si="0"/>
        <v>89.600000000000009</v>
      </c>
      <c r="J16" s="8">
        <f t="shared" si="0"/>
        <v>100.80000000000001</v>
      </c>
      <c r="K16" s="8">
        <f t="shared" si="0"/>
        <v>112.00000000000001</v>
      </c>
      <c r="L16" s="8">
        <f t="shared" si="0"/>
        <v>123.20000000000002</v>
      </c>
      <c r="M16" s="8">
        <f t="shared" si="0"/>
        <v>134.4</v>
      </c>
      <c r="N16" s="8">
        <f t="shared" si="0"/>
        <v>145.60000000000002</v>
      </c>
      <c r="O16" s="8">
        <f t="shared" si="0"/>
        <v>156.80000000000001</v>
      </c>
      <c r="P16" s="8">
        <f t="shared" si="0"/>
        <v>168.00000000000003</v>
      </c>
      <c r="Q16" s="8">
        <f t="shared" si="0"/>
        <v>179.20000000000002</v>
      </c>
      <c r="R16" s="8">
        <f t="shared" si="3"/>
        <v>190.4</v>
      </c>
      <c r="S16" s="8">
        <f t="shared" si="3"/>
        <v>201.60000000000002</v>
      </c>
      <c r="T16" s="8">
        <f t="shared" si="3"/>
        <v>212.8</v>
      </c>
      <c r="U16" s="8">
        <f t="shared" si="3"/>
        <v>224.00000000000003</v>
      </c>
      <c r="V16" s="8">
        <f t="shared" si="3"/>
        <v>235.20000000000002</v>
      </c>
      <c r="W16" s="8">
        <f t="shared" si="3"/>
        <v>246.40000000000003</v>
      </c>
      <c r="X16" s="8">
        <f t="shared" si="3"/>
        <v>257.60000000000002</v>
      </c>
      <c r="Y16" s="8">
        <f t="shared" si="3"/>
        <v>268.8</v>
      </c>
      <c r="Z16" s="8">
        <f t="shared" si="3"/>
        <v>280</v>
      </c>
      <c r="AA16" s="8">
        <f t="shared" si="3"/>
        <v>291.20000000000005</v>
      </c>
      <c r="AB16" s="8">
        <f t="shared" si="3"/>
        <v>302.40000000000003</v>
      </c>
      <c r="AC16" s="8">
        <f t="shared" si="3"/>
        <v>313.60000000000002</v>
      </c>
      <c r="AD16" s="8">
        <f t="shared" si="3"/>
        <v>324.8</v>
      </c>
      <c r="AE16" s="8">
        <f t="shared" si="3"/>
        <v>336.00000000000006</v>
      </c>
      <c r="AF16" s="8">
        <f t="shared" si="3"/>
        <v>347.20000000000005</v>
      </c>
      <c r="AG16" s="8">
        <f t="shared" si="3"/>
        <v>358.40000000000003</v>
      </c>
      <c r="AH16" s="8">
        <f t="shared" si="4"/>
        <v>369.6</v>
      </c>
      <c r="AI16" s="8">
        <f t="shared" si="4"/>
        <v>380.8</v>
      </c>
      <c r="AJ16" s="8">
        <f t="shared" si="4"/>
        <v>392.00000000000006</v>
      </c>
      <c r="AK16" s="8">
        <f t="shared" si="4"/>
        <v>403.20000000000005</v>
      </c>
      <c r="AL16" s="8">
        <f t="shared" si="4"/>
        <v>414.40000000000003</v>
      </c>
      <c r="AM16" s="8">
        <f t="shared" si="4"/>
        <v>425.6</v>
      </c>
      <c r="AN16" s="8">
        <f t="shared" si="4"/>
        <v>436.80000000000007</v>
      </c>
      <c r="AO16" s="8">
        <f t="shared" si="4"/>
        <v>448.00000000000006</v>
      </c>
      <c r="AP16" s="8">
        <f t="shared" si="4"/>
        <v>459.20000000000005</v>
      </c>
      <c r="AQ16" s="8">
        <f t="shared" si="4"/>
        <v>470.40000000000003</v>
      </c>
      <c r="AR16" s="8">
        <f t="shared" si="4"/>
        <v>481.6</v>
      </c>
      <c r="AS16" s="8">
        <f t="shared" si="4"/>
        <v>492.80000000000007</v>
      </c>
      <c r="AT16" s="8">
        <f t="shared" si="4"/>
        <v>504.00000000000006</v>
      </c>
      <c r="AU16" s="8">
        <f t="shared" si="4"/>
        <v>515.20000000000005</v>
      </c>
      <c r="AV16" s="8">
        <f t="shared" si="4"/>
        <v>526.40000000000009</v>
      </c>
      <c r="AW16" s="8">
        <f t="shared" si="4"/>
        <v>537.6</v>
      </c>
      <c r="AX16" s="8">
        <f t="shared" si="5"/>
        <v>548.80000000000007</v>
      </c>
      <c r="AY16" s="8">
        <f t="shared" si="5"/>
        <v>560</v>
      </c>
      <c r="AZ16" s="8">
        <f t="shared" si="5"/>
        <v>571.20000000000005</v>
      </c>
      <c r="BA16" s="8">
        <f t="shared" si="5"/>
        <v>582.40000000000009</v>
      </c>
      <c r="BB16" s="8">
        <f t="shared" si="5"/>
        <v>593.6</v>
      </c>
      <c r="BC16" s="8">
        <f t="shared" si="5"/>
        <v>604.80000000000007</v>
      </c>
      <c r="BD16" s="8">
        <f t="shared" si="5"/>
        <v>616.00000000000011</v>
      </c>
      <c r="BE16" s="8">
        <f t="shared" si="5"/>
        <v>627.20000000000005</v>
      </c>
      <c r="BF16" s="8">
        <f t="shared" si="5"/>
        <v>638.40000000000009</v>
      </c>
      <c r="BG16" s="8">
        <f t="shared" si="5"/>
        <v>649.6</v>
      </c>
      <c r="BH16" s="8">
        <f t="shared" si="5"/>
        <v>660.80000000000007</v>
      </c>
      <c r="BI16" s="8">
        <f t="shared" si="5"/>
        <v>672.00000000000011</v>
      </c>
    </row>
    <row r="17" spans="1:61" ht="23.25" customHeight="1" x14ac:dyDescent="0.25">
      <c r="A17" s="13">
        <v>11</v>
      </c>
      <c r="B17" s="8">
        <f t="shared" si="0"/>
        <v>12.32</v>
      </c>
      <c r="C17" s="8">
        <f t="shared" si="0"/>
        <v>24.64</v>
      </c>
      <c r="D17" s="8">
        <f t="shared" si="0"/>
        <v>36.96</v>
      </c>
      <c r="E17" s="8">
        <f t="shared" si="0"/>
        <v>49.28</v>
      </c>
      <c r="F17" s="8">
        <f t="shared" si="0"/>
        <v>61.600000000000009</v>
      </c>
      <c r="G17" s="8">
        <f t="shared" si="0"/>
        <v>73.92</v>
      </c>
      <c r="H17" s="8">
        <f t="shared" si="0"/>
        <v>86.240000000000009</v>
      </c>
      <c r="I17" s="8">
        <f t="shared" si="0"/>
        <v>98.56</v>
      </c>
      <c r="J17" s="8">
        <f t="shared" si="0"/>
        <v>110.88000000000001</v>
      </c>
      <c r="K17" s="8">
        <f t="shared" si="0"/>
        <v>123.20000000000002</v>
      </c>
      <c r="L17" s="8">
        <f t="shared" si="0"/>
        <v>135.52000000000001</v>
      </c>
      <c r="M17" s="8">
        <f t="shared" si="0"/>
        <v>147.84</v>
      </c>
      <c r="N17" s="8">
        <f t="shared" si="0"/>
        <v>160.16000000000003</v>
      </c>
      <c r="O17" s="8">
        <f t="shared" si="0"/>
        <v>172.48000000000002</v>
      </c>
      <c r="P17" s="8">
        <f t="shared" si="0"/>
        <v>184.8</v>
      </c>
      <c r="Q17" s="8">
        <f t="shared" si="0"/>
        <v>197.12</v>
      </c>
      <c r="R17" s="8">
        <f t="shared" si="3"/>
        <v>209.44000000000003</v>
      </c>
      <c r="S17" s="8">
        <f t="shared" si="3"/>
        <v>221.76000000000002</v>
      </c>
      <c r="T17" s="8">
        <f t="shared" si="3"/>
        <v>234.08</v>
      </c>
      <c r="U17" s="8">
        <f t="shared" si="3"/>
        <v>246.40000000000003</v>
      </c>
      <c r="V17" s="8">
        <f t="shared" si="3"/>
        <v>258.72000000000003</v>
      </c>
      <c r="W17" s="8">
        <f t="shared" si="3"/>
        <v>271.04000000000002</v>
      </c>
      <c r="X17" s="8">
        <f t="shared" si="3"/>
        <v>283.36</v>
      </c>
      <c r="Y17" s="8">
        <f t="shared" si="3"/>
        <v>295.68</v>
      </c>
      <c r="Z17" s="8">
        <f t="shared" si="3"/>
        <v>308.00000000000006</v>
      </c>
      <c r="AA17" s="8">
        <f t="shared" si="3"/>
        <v>320.32000000000005</v>
      </c>
      <c r="AB17" s="8">
        <f t="shared" si="3"/>
        <v>332.64000000000004</v>
      </c>
      <c r="AC17" s="8">
        <f t="shared" si="3"/>
        <v>344.96000000000004</v>
      </c>
      <c r="AD17" s="8">
        <f t="shared" si="3"/>
        <v>357.28000000000003</v>
      </c>
      <c r="AE17" s="8">
        <f t="shared" si="3"/>
        <v>369.6</v>
      </c>
      <c r="AF17" s="8">
        <f t="shared" si="3"/>
        <v>381.92</v>
      </c>
      <c r="AG17" s="8">
        <f t="shared" si="3"/>
        <v>394.24</v>
      </c>
      <c r="AH17" s="8">
        <f t="shared" si="4"/>
        <v>406.56000000000006</v>
      </c>
      <c r="AI17" s="8">
        <f t="shared" si="4"/>
        <v>418.88000000000005</v>
      </c>
      <c r="AJ17" s="8">
        <f t="shared" si="4"/>
        <v>431.20000000000005</v>
      </c>
      <c r="AK17" s="8">
        <f t="shared" si="4"/>
        <v>443.52000000000004</v>
      </c>
      <c r="AL17" s="8">
        <f t="shared" si="4"/>
        <v>455.84000000000003</v>
      </c>
      <c r="AM17" s="8">
        <f t="shared" si="4"/>
        <v>468.16</v>
      </c>
      <c r="AN17" s="8">
        <f t="shared" si="4"/>
        <v>480.48</v>
      </c>
      <c r="AO17" s="8">
        <f t="shared" si="4"/>
        <v>492.80000000000007</v>
      </c>
      <c r="AP17" s="8">
        <f t="shared" si="4"/>
        <v>505.12000000000006</v>
      </c>
      <c r="AQ17" s="8">
        <f t="shared" si="4"/>
        <v>517.44000000000005</v>
      </c>
      <c r="AR17" s="8">
        <f t="shared" si="4"/>
        <v>529.7600000000001</v>
      </c>
      <c r="AS17" s="8">
        <f t="shared" si="4"/>
        <v>542.08000000000004</v>
      </c>
      <c r="AT17" s="8">
        <f t="shared" si="4"/>
        <v>554.40000000000009</v>
      </c>
      <c r="AU17" s="8">
        <f t="shared" si="4"/>
        <v>566.72</v>
      </c>
      <c r="AV17" s="8">
        <f t="shared" si="4"/>
        <v>579.04000000000008</v>
      </c>
      <c r="AW17" s="8">
        <f t="shared" si="4"/>
        <v>591.36</v>
      </c>
      <c r="AX17" s="8">
        <f t="shared" si="5"/>
        <v>603.68000000000006</v>
      </c>
      <c r="AY17" s="8">
        <f t="shared" si="5"/>
        <v>616.00000000000011</v>
      </c>
      <c r="AZ17" s="8">
        <f t="shared" si="5"/>
        <v>628.32000000000005</v>
      </c>
      <c r="BA17" s="8">
        <f t="shared" si="5"/>
        <v>640.6400000000001</v>
      </c>
      <c r="BB17" s="8">
        <f t="shared" si="5"/>
        <v>652.96</v>
      </c>
      <c r="BC17" s="8">
        <f t="shared" si="5"/>
        <v>665.28000000000009</v>
      </c>
      <c r="BD17" s="8">
        <f t="shared" si="5"/>
        <v>677.6</v>
      </c>
      <c r="BE17" s="8">
        <f t="shared" si="5"/>
        <v>689.92000000000007</v>
      </c>
      <c r="BF17" s="8">
        <f t="shared" si="5"/>
        <v>702.24000000000012</v>
      </c>
      <c r="BG17" s="8">
        <f t="shared" si="5"/>
        <v>714.56000000000006</v>
      </c>
      <c r="BH17" s="8">
        <f t="shared" si="5"/>
        <v>726.88000000000011</v>
      </c>
      <c r="BI17" s="8">
        <f t="shared" si="5"/>
        <v>739.2</v>
      </c>
    </row>
    <row r="18" spans="1:61" ht="23.25" customHeight="1" x14ac:dyDescent="0.25">
      <c r="A18" s="13">
        <v>12</v>
      </c>
      <c r="B18" s="8">
        <f t="shared" si="0"/>
        <v>13.440000000000001</v>
      </c>
      <c r="C18" s="8">
        <f t="shared" si="0"/>
        <v>26.880000000000003</v>
      </c>
      <c r="D18" s="8">
        <f t="shared" si="0"/>
        <v>40.320000000000007</v>
      </c>
      <c r="E18" s="8">
        <f t="shared" si="0"/>
        <v>53.760000000000005</v>
      </c>
      <c r="F18" s="8">
        <f t="shared" si="0"/>
        <v>67.2</v>
      </c>
      <c r="G18" s="8">
        <f t="shared" si="0"/>
        <v>80.640000000000015</v>
      </c>
      <c r="H18" s="8">
        <f t="shared" si="0"/>
        <v>94.080000000000013</v>
      </c>
      <c r="I18" s="8">
        <f t="shared" si="0"/>
        <v>107.52000000000001</v>
      </c>
      <c r="J18" s="8">
        <f t="shared" si="0"/>
        <v>120.96000000000001</v>
      </c>
      <c r="K18" s="8">
        <f t="shared" si="0"/>
        <v>134.4</v>
      </c>
      <c r="L18" s="8">
        <f t="shared" si="0"/>
        <v>147.84</v>
      </c>
      <c r="M18" s="8">
        <f t="shared" si="0"/>
        <v>161.28000000000003</v>
      </c>
      <c r="N18" s="8">
        <f t="shared" si="0"/>
        <v>174.72000000000003</v>
      </c>
      <c r="O18" s="8">
        <f t="shared" si="0"/>
        <v>188.16000000000003</v>
      </c>
      <c r="P18" s="8">
        <f t="shared" si="0"/>
        <v>201.60000000000002</v>
      </c>
      <c r="Q18" s="8">
        <f t="shared" si="0"/>
        <v>215.04000000000002</v>
      </c>
      <c r="R18" s="8">
        <f t="shared" si="3"/>
        <v>228.48000000000002</v>
      </c>
      <c r="S18" s="8">
        <f t="shared" si="3"/>
        <v>241.92000000000002</v>
      </c>
      <c r="T18" s="8">
        <f t="shared" si="3"/>
        <v>255.36</v>
      </c>
      <c r="U18" s="8">
        <f t="shared" si="3"/>
        <v>268.8</v>
      </c>
      <c r="V18" s="8">
        <f t="shared" si="3"/>
        <v>282.24</v>
      </c>
      <c r="W18" s="8">
        <f t="shared" si="3"/>
        <v>295.68</v>
      </c>
      <c r="X18" s="8">
        <f t="shared" si="3"/>
        <v>309.12</v>
      </c>
      <c r="Y18" s="8">
        <f t="shared" si="3"/>
        <v>322.56000000000006</v>
      </c>
      <c r="Z18" s="8">
        <f t="shared" si="3"/>
        <v>336.00000000000006</v>
      </c>
      <c r="AA18" s="8">
        <f t="shared" si="3"/>
        <v>349.44000000000005</v>
      </c>
      <c r="AB18" s="8">
        <f t="shared" si="3"/>
        <v>362.88000000000005</v>
      </c>
      <c r="AC18" s="8">
        <f t="shared" si="3"/>
        <v>376.32000000000005</v>
      </c>
      <c r="AD18" s="8">
        <f t="shared" si="3"/>
        <v>389.76000000000005</v>
      </c>
      <c r="AE18" s="8">
        <f t="shared" si="3"/>
        <v>403.20000000000005</v>
      </c>
      <c r="AF18" s="8">
        <f t="shared" si="3"/>
        <v>416.64000000000004</v>
      </c>
      <c r="AG18" s="8">
        <f t="shared" si="3"/>
        <v>430.08000000000004</v>
      </c>
      <c r="AH18" s="8">
        <f t="shared" si="4"/>
        <v>443.52000000000004</v>
      </c>
      <c r="AI18" s="8">
        <f t="shared" si="4"/>
        <v>456.96000000000004</v>
      </c>
      <c r="AJ18" s="8">
        <f t="shared" si="4"/>
        <v>470.40000000000003</v>
      </c>
      <c r="AK18" s="8">
        <f t="shared" si="4"/>
        <v>483.84000000000003</v>
      </c>
      <c r="AL18" s="8">
        <f t="shared" si="4"/>
        <v>497.28000000000003</v>
      </c>
      <c r="AM18" s="8">
        <f t="shared" si="4"/>
        <v>510.72</v>
      </c>
      <c r="AN18" s="8">
        <f t="shared" si="4"/>
        <v>524.16000000000008</v>
      </c>
      <c r="AO18" s="8">
        <f t="shared" si="4"/>
        <v>537.6</v>
      </c>
      <c r="AP18" s="8">
        <f t="shared" si="4"/>
        <v>551.04000000000008</v>
      </c>
      <c r="AQ18" s="8">
        <f t="shared" si="4"/>
        <v>564.48</v>
      </c>
      <c r="AR18" s="8">
        <f t="shared" si="4"/>
        <v>577.92000000000007</v>
      </c>
      <c r="AS18" s="8">
        <f t="shared" si="4"/>
        <v>591.36</v>
      </c>
      <c r="AT18" s="8">
        <f t="shared" si="4"/>
        <v>604.80000000000007</v>
      </c>
      <c r="AU18" s="8">
        <f t="shared" si="4"/>
        <v>618.24</v>
      </c>
      <c r="AV18" s="8">
        <f t="shared" si="4"/>
        <v>631.68000000000006</v>
      </c>
      <c r="AW18" s="8">
        <f t="shared" si="4"/>
        <v>645.12000000000012</v>
      </c>
      <c r="AX18" s="8">
        <f t="shared" si="5"/>
        <v>658.56000000000006</v>
      </c>
      <c r="AY18" s="8">
        <f t="shared" si="5"/>
        <v>672.00000000000011</v>
      </c>
      <c r="AZ18" s="8">
        <f t="shared" si="5"/>
        <v>685.44</v>
      </c>
      <c r="BA18" s="8">
        <f t="shared" si="5"/>
        <v>698.88000000000011</v>
      </c>
      <c r="BB18" s="8">
        <f t="shared" si="5"/>
        <v>712.32</v>
      </c>
      <c r="BC18" s="8">
        <f t="shared" si="5"/>
        <v>725.7600000000001</v>
      </c>
      <c r="BD18" s="8">
        <f t="shared" si="5"/>
        <v>739.2</v>
      </c>
      <c r="BE18" s="8">
        <f t="shared" si="5"/>
        <v>752.6400000000001</v>
      </c>
      <c r="BF18" s="8">
        <f t="shared" si="5"/>
        <v>766.08</v>
      </c>
      <c r="BG18" s="8">
        <f t="shared" si="5"/>
        <v>779.5200000000001</v>
      </c>
      <c r="BH18" s="8">
        <f t="shared" si="5"/>
        <v>792.96</v>
      </c>
      <c r="BI18" s="8">
        <f t="shared" si="5"/>
        <v>806.40000000000009</v>
      </c>
    </row>
    <row r="19" spans="1:61" ht="23.25" customHeight="1" x14ac:dyDescent="0.25">
      <c r="A19" s="13">
        <v>13</v>
      </c>
      <c r="B19" s="8">
        <f t="shared" si="0"/>
        <v>14.560000000000002</v>
      </c>
      <c r="C19" s="8">
        <f t="shared" si="0"/>
        <v>29.120000000000005</v>
      </c>
      <c r="D19" s="8">
        <f t="shared" si="0"/>
        <v>43.680000000000007</v>
      </c>
      <c r="E19" s="8">
        <f t="shared" si="0"/>
        <v>58.240000000000009</v>
      </c>
      <c r="F19" s="8">
        <f t="shared" si="0"/>
        <v>72.800000000000011</v>
      </c>
      <c r="G19" s="8">
        <f t="shared" si="0"/>
        <v>87.360000000000014</v>
      </c>
      <c r="H19" s="8">
        <f t="shared" si="0"/>
        <v>101.92000000000002</v>
      </c>
      <c r="I19" s="8">
        <f t="shared" si="0"/>
        <v>116.48000000000002</v>
      </c>
      <c r="J19" s="8">
        <f t="shared" si="0"/>
        <v>131.04000000000002</v>
      </c>
      <c r="K19" s="8">
        <f t="shared" si="0"/>
        <v>145.60000000000002</v>
      </c>
      <c r="L19" s="8">
        <f t="shared" si="0"/>
        <v>160.16000000000003</v>
      </c>
      <c r="M19" s="8">
        <f t="shared" si="0"/>
        <v>174.72000000000003</v>
      </c>
      <c r="N19" s="8">
        <f t="shared" si="0"/>
        <v>189.28000000000003</v>
      </c>
      <c r="O19" s="8">
        <f t="shared" si="0"/>
        <v>203.84000000000003</v>
      </c>
      <c r="P19" s="8">
        <f t="shared" si="0"/>
        <v>218.40000000000003</v>
      </c>
      <c r="Q19" s="8">
        <f t="shared" si="0"/>
        <v>232.96000000000004</v>
      </c>
      <c r="R19" s="8">
        <f t="shared" si="3"/>
        <v>247.52</v>
      </c>
      <c r="S19" s="8">
        <f t="shared" si="3"/>
        <v>262.08000000000004</v>
      </c>
      <c r="T19" s="8">
        <f t="shared" si="3"/>
        <v>276.64000000000004</v>
      </c>
      <c r="U19" s="8">
        <f t="shared" si="3"/>
        <v>291.20000000000005</v>
      </c>
      <c r="V19" s="8">
        <f t="shared" si="3"/>
        <v>305.76000000000005</v>
      </c>
      <c r="W19" s="8">
        <f t="shared" si="3"/>
        <v>320.32000000000005</v>
      </c>
      <c r="X19" s="8">
        <f t="shared" si="3"/>
        <v>334.88000000000005</v>
      </c>
      <c r="Y19" s="8">
        <f t="shared" si="3"/>
        <v>349.44000000000005</v>
      </c>
      <c r="Z19" s="8">
        <f t="shared" si="3"/>
        <v>364.00000000000006</v>
      </c>
      <c r="AA19" s="8">
        <f t="shared" si="3"/>
        <v>378.56000000000006</v>
      </c>
      <c r="AB19" s="8">
        <f t="shared" si="3"/>
        <v>393.12000000000006</v>
      </c>
      <c r="AC19" s="8">
        <f t="shared" si="3"/>
        <v>407.68000000000006</v>
      </c>
      <c r="AD19" s="8">
        <f t="shared" si="3"/>
        <v>422.24000000000007</v>
      </c>
      <c r="AE19" s="8">
        <f t="shared" si="3"/>
        <v>436.80000000000007</v>
      </c>
      <c r="AF19" s="8">
        <f t="shared" si="3"/>
        <v>451.36000000000007</v>
      </c>
      <c r="AG19" s="8">
        <f t="shared" si="3"/>
        <v>465.92000000000007</v>
      </c>
      <c r="AH19" s="8">
        <f t="shared" si="4"/>
        <v>480.48</v>
      </c>
      <c r="AI19" s="8">
        <f t="shared" si="4"/>
        <v>495.04</v>
      </c>
      <c r="AJ19" s="8">
        <f t="shared" si="4"/>
        <v>509.6</v>
      </c>
      <c r="AK19" s="8">
        <f t="shared" si="4"/>
        <v>524.16000000000008</v>
      </c>
      <c r="AL19" s="8">
        <f t="shared" si="4"/>
        <v>538.72</v>
      </c>
      <c r="AM19" s="8">
        <f t="shared" si="4"/>
        <v>553.28000000000009</v>
      </c>
      <c r="AN19" s="8">
        <f t="shared" si="4"/>
        <v>567.84</v>
      </c>
      <c r="AO19" s="8">
        <f t="shared" si="4"/>
        <v>582.40000000000009</v>
      </c>
      <c r="AP19" s="8">
        <f t="shared" si="4"/>
        <v>596.96</v>
      </c>
      <c r="AQ19" s="8">
        <f t="shared" si="4"/>
        <v>611.5200000000001</v>
      </c>
      <c r="AR19" s="8">
        <f t="shared" si="4"/>
        <v>626.08000000000004</v>
      </c>
      <c r="AS19" s="8">
        <f t="shared" si="4"/>
        <v>640.6400000000001</v>
      </c>
      <c r="AT19" s="8">
        <f t="shared" si="4"/>
        <v>655.20000000000005</v>
      </c>
      <c r="AU19" s="8">
        <f t="shared" si="4"/>
        <v>669.7600000000001</v>
      </c>
      <c r="AV19" s="8">
        <f t="shared" si="4"/>
        <v>684.32</v>
      </c>
      <c r="AW19" s="8">
        <f t="shared" si="4"/>
        <v>698.88000000000011</v>
      </c>
      <c r="AX19" s="8">
        <f t="shared" si="5"/>
        <v>713.44</v>
      </c>
      <c r="AY19" s="8">
        <f t="shared" si="5"/>
        <v>728.00000000000011</v>
      </c>
      <c r="AZ19" s="8">
        <f t="shared" si="5"/>
        <v>742.56000000000006</v>
      </c>
      <c r="BA19" s="8">
        <f t="shared" si="5"/>
        <v>757.12000000000012</v>
      </c>
      <c r="BB19" s="8">
        <f t="shared" si="5"/>
        <v>771.68000000000006</v>
      </c>
      <c r="BC19" s="8">
        <f t="shared" si="5"/>
        <v>786.24000000000012</v>
      </c>
      <c r="BD19" s="8">
        <f t="shared" si="5"/>
        <v>800.80000000000007</v>
      </c>
      <c r="BE19" s="8">
        <f t="shared" si="5"/>
        <v>815.36000000000013</v>
      </c>
      <c r="BF19" s="8">
        <f t="shared" si="5"/>
        <v>829.92000000000007</v>
      </c>
      <c r="BG19" s="8">
        <f t="shared" si="5"/>
        <v>844.48000000000013</v>
      </c>
      <c r="BH19" s="8">
        <f t="shared" si="5"/>
        <v>859.04000000000008</v>
      </c>
      <c r="BI19" s="8">
        <f t="shared" si="5"/>
        <v>873.60000000000014</v>
      </c>
    </row>
    <row r="20" spans="1:61" ht="23.25" customHeight="1" x14ac:dyDescent="0.25">
      <c r="A20" s="13">
        <v>14</v>
      </c>
      <c r="B20" s="8">
        <f t="shared" si="0"/>
        <v>15.680000000000001</v>
      </c>
      <c r="C20" s="8">
        <f t="shared" si="0"/>
        <v>31.360000000000003</v>
      </c>
      <c r="D20" s="8">
        <f t="shared" si="0"/>
        <v>47.040000000000006</v>
      </c>
      <c r="E20" s="8">
        <f t="shared" si="0"/>
        <v>62.720000000000006</v>
      </c>
      <c r="F20" s="8">
        <f t="shared" si="0"/>
        <v>78.400000000000006</v>
      </c>
      <c r="G20" s="8">
        <f t="shared" si="0"/>
        <v>94.080000000000013</v>
      </c>
      <c r="H20" s="8">
        <f t="shared" si="0"/>
        <v>109.76</v>
      </c>
      <c r="I20" s="8">
        <f t="shared" si="0"/>
        <v>125.44000000000001</v>
      </c>
      <c r="J20" s="8">
        <f t="shared" si="0"/>
        <v>141.12</v>
      </c>
      <c r="K20" s="8">
        <f t="shared" si="0"/>
        <v>156.80000000000001</v>
      </c>
      <c r="L20" s="8">
        <f t="shared" si="0"/>
        <v>172.48000000000002</v>
      </c>
      <c r="M20" s="8">
        <f t="shared" si="0"/>
        <v>188.16000000000003</v>
      </c>
      <c r="N20" s="8">
        <f t="shared" si="0"/>
        <v>203.84000000000003</v>
      </c>
      <c r="O20" s="8">
        <f t="shared" si="0"/>
        <v>219.52</v>
      </c>
      <c r="P20" s="8">
        <f t="shared" si="0"/>
        <v>235.20000000000002</v>
      </c>
      <c r="Q20" s="8">
        <f t="shared" si="0"/>
        <v>250.88000000000002</v>
      </c>
      <c r="R20" s="8">
        <f t="shared" si="3"/>
        <v>266.56</v>
      </c>
      <c r="S20" s="8">
        <f t="shared" si="3"/>
        <v>282.24</v>
      </c>
      <c r="T20" s="8">
        <f t="shared" si="3"/>
        <v>297.92</v>
      </c>
      <c r="U20" s="8">
        <f t="shared" si="3"/>
        <v>313.60000000000002</v>
      </c>
      <c r="V20" s="8">
        <f t="shared" si="3"/>
        <v>329.28000000000003</v>
      </c>
      <c r="W20" s="8">
        <f t="shared" si="3"/>
        <v>344.96000000000004</v>
      </c>
      <c r="X20" s="8">
        <f t="shared" si="3"/>
        <v>360.64000000000004</v>
      </c>
      <c r="Y20" s="8">
        <f t="shared" si="3"/>
        <v>376.32000000000005</v>
      </c>
      <c r="Z20" s="8">
        <f t="shared" si="3"/>
        <v>392.00000000000006</v>
      </c>
      <c r="AA20" s="8">
        <f t="shared" si="3"/>
        <v>407.68000000000006</v>
      </c>
      <c r="AB20" s="8">
        <f t="shared" si="3"/>
        <v>423.36</v>
      </c>
      <c r="AC20" s="8">
        <f t="shared" si="3"/>
        <v>439.04</v>
      </c>
      <c r="AD20" s="8">
        <f t="shared" si="3"/>
        <v>454.72</v>
      </c>
      <c r="AE20" s="8">
        <f t="shared" si="3"/>
        <v>470.40000000000003</v>
      </c>
      <c r="AF20" s="8">
        <f t="shared" si="3"/>
        <v>486.08000000000004</v>
      </c>
      <c r="AG20" s="8">
        <f t="shared" si="3"/>
        <v>501.76000000000005</v>
      </c>
      <c r="AH20" s="8">
        <f t="shared" si="4"/>
        <v>517.44000000000005</v>
      </c>
      <c r="AI20" s="8">
        <f t="shared" si="4"/>
        <v>533.12</v>
      </c>
      <c r="AJ20" s="8">
        <f t="shared" si="4"/>
        <v>548.80000000000007</v>
      </c>
      <c r="AK20" s="8">
        <f t="shared" si="4"/>
        <v>564.48</v>
      </c>
      <c r="AL20" s="8">
        <f t="shared" si="4"/>
        <v>580.16000000000008</v>
      </c>
      <c r="AM20" s="8">
        <f t="shared" si="4"/>
        <v>595.84</v>
      </c>
      <c r="AN20" s="8">
        <f t="shared" si="4"/>
        <v>611.5200000000001</v>
      </c>
      <c r="AO20" s="8">
        <f t="shared" si="4"/>
        <v>627.20000000000005</v>
      </c>
      <c r="AP20" s="8">
        <f t="shared" si="4"/>
        <v>642.88000000000011</v>
      </c>
      <c r="AQ20" s="8">
        <f t="shared" si="4"/>
        <v>658.56000000000006</v>
      </c>
      <c r="AR20" s="8">
        <f t="shared" si="4"/>
        <v>674.24</v>
      </c>
      <c r="AS20" s="8">
        <f t="shared" si="4"/>
        <v>689.92000000000007</v>
      </c>
      <c r="AT20" s="8">
        <f t="shared" si="4"/>
        <v>705.6</v>
      </c>
      <c r="AU20" s="8">
        <f t="shared" si="4"/>
        <v>721.28000000000009</v>
      </c>
      <c r="AV20" s="8">
        <f t="shared" si="4"/>
        <v>736.96</v>
      </c>
      <c r="AW20" s="8">
        <f t="shared" si="4"/>
        <v>752.6400000000001</v>
      </c>
      <c r="AX20" s="8">
        <f t="shared" si="5"/>
        <v>768.32</v>
      </c>
      <c r="AY20" s="8">
        <f t="shared" si="5"/>
        <v>784.00000000000011</v>
      </c>
      <c r="AZ20" s="8">
        <f t="shared" si="5"/>
        <v>799.68000000000006</v>
      </c>
      <c r="BA20" s="8">
        <f t="shared" si="5"/>
        <v>815.36000000000013</v>
      </c>
      <c r="BB20" s="8">
        <f t="shared" si="5"/>
        <v>831.04000000000008</v>
      </c>
      <c r="BC20" s="8">
        <f t="shared" si="5"/>
        <v>846.72</v>
      </c>
      <c r="BD20" s="8">
        <f t="shared" si="5"/>
        <v>862.40000000000009</v>
      </c>
      <c r="BE20" s="8">
        <f t="shared" si="5"/>
        <v>878.08</v>
      </c>
      <c r="BF20" s="8">
        <f t="shared" si="5"/>
        <v>893.7600000000001</v>
      </c>
      <c r="BG20" s="8">
        <f t="shared" si="5"/>
        <v>909.44</v>
      </c>
      <c r="BH20" s="8">
        <f t="shared" si="5"/>
        <v>925.12000000000012</v>
      </c>
      <c r="BI20" s="8">
        <f t="shared" si="5"/>
        <v>940.80000000000007</v>
      </c>
    </row>
    <row r="21" spans="1:61" ht="23.25" customHeight="1" x14ac:dyDescent="0.25">
      <c r="A21" s="13">
        <v>15</v>
      </c>
      <c r="B21" s="8">
        <f t="shared" si="0"/>
        <v>16.8</v>
      </c>
      <c r="C21" s="8">
        <f t="shared" ref="B21:Q36" si="6">(C$6*$A21*$B$3)</f>
        <v>33.6</v>
      </c>
      <c r="D21" s="8">
        <f t="shared" si="6"/>
        <v>50.400000000000006</v>
      </c>
      <c r="E21" s="8">
        <f t="shared" si="6"/>
        <v>67.2</v>
      </c>
      <c r="F21" s="8">
        <f t="shared" si="6"/>
        <v>84.000000000000014</v>
      </c>
      <c r="G21" s="8">
        <f t="shared" si="6"/>
        <v>100.80000000000001</v>
      </c>
      <c r="H21" s="8">
        <f t="shared" si="6"/>
        <v>117.60000000000001</v>
      </c>
      <c r="I21" s="8">
        <f t="shared" si="6"/>
        <v>134.4</v>
      </c>
      <c r="J21" s="8">
        <f t="shared" si="6"/>
        <v>151.20000000000002</v>
      </c>
      <c r="K21" s="8">
        <f t="shared" si="6"/>
        <v>168.00000000000003</v>
      </c>
      <c r="L21" s="8">
        <f t="shared" si="6"/>
        <v>184.8</v>
      </c>
      <c r="M21" s="8">
        <f t="shared" si="6"/>
        <v>201.60000000000002</v>
      </c>
      <c r="N21" s="8">
        <f t="shared" si="6"/>
        <v>218.40000000000003</v>
      </c>
      <c r="O21" s="8">
        <f t="shared" si="6"/>
        <v>235.20000000000002</v>
      </c>
      <c r="P21" s="8">
        <f t="shared" si="6"/>
        <v>252.00000000000003</v>
      </c>
      <c r="Q21" s="8">
        <f t="shared" si="6"/>
        <v>268.8</v>
      </c>
      <c r="R21" s="8">
        <f t="shared" si="3"/>
        <v>285.60000000000002</v>
      </c>
      <c r="S21" s="8">
        <f t="shared" si="3"/>
        <v>302.40000000000003</v>
      </c>
      <c r="T21" s="8">
        <f t="shared" si="3"/>
        <v>319.20000000000005</v>
      </c>
      <c r="U21" s="8">
        <f t="shared" si="3"/>
        <v>336.00000000000006</v>
      </c>
      <c r="V21" s="8">
        <f t="shared" si="3"/>
        <v>352.8</v>
      </c>
      <c r="W21" s="8">
        <f t="shared" si="3"/>
        <v>369.6</v>
      </c>
      <c r="X21" s="8">
        <f t="shared" si="3"/>
        <v>386.40000000000003</v>
      </c>
      <c r="Y21" s="8">
        <f t="shared" si="3"/>
        <v>403.20000000000005</v>
      </c>
      <c r="Z21" s="8">
        <f t="shared" si="3"/>
        <v>420.00000000000006</v>
      </c>
      <c r="AA21" s="8">
        <f t="shared" si="3"/>
        <v>436.80000000000007</v>
      </c>
      <c r="AB21" s="8">
        <f t="shared" si="3"/>
        <v>453.6</v>
      </c>
      <c r="AC21" s="8">
        <f t="shared" si="3"/>
        <v>470.40000000000003</v>
      </c>
      <c r="AD21" s="8">
        <f t="shared" si="3"/>
        <v>487.20000000000005</v>
      </c>
      <c r="AE21" s="8">
        <f t="shared" si="3"/>
        <v>504.00000000000006</v>
      </c>
      <c r="AF21" s="8">
        <f t="shared" si="3"/>
        <v>520.80000000000007</v>
      </c>
      <c r="AG21" s="8">
        <f t="shared" si="3"/>
        <v>537.6</v>
      </c>
      <c r="AH21" s="8">
        <f t="shared" si="4"/>
        <v>554.40000000000009</v>
      </c>
      <c r="AI21" s="8">
        <f t="shared" si="4"/>
        <v>571.20000000000005</v>
      </c>
      <c r="AJ21" s="8">
        <f t="shared" si="4"/>
        <v>588</v>
      </c>
      <c r="AK21" s="8">
        <f t="shared" si="4"/>
        <v>604.80000000000007</v>
      </c>
      <c r="AL21" s="8">
        <f t="shared" si="4"/>
        <v>621.6</v>
      </c>
      <c r="AM21" s="8">
        <f t="shared" si="4"/>
        <v>638.40000000000009</v>
      </c>
      <c r="AN21" s="8">
        <f t="shared" si="4"/>
        <v>655.20000000000005</v>
      </c>
      <c r="AO21" s="8">
        <f t="shared" si="4"/>
        <v>672.00000000000011</v>
      </c>
      <c r="AP21" s="8">
        <f t="shared" si="4"/>
        <v>688.80000000000007</v>
      </c>
      <c r="AQ21" s="8">
        <f t="shared" si="4"/>
        <v>705.6</v>
      </c>
      <c r="AR21" s="8">
        <f t="shared" si="4"/>
        <v>722.40000000000009</v>
      </c>
      <c r="AS21" s="8">
        <f t="shared" si="4"/>
        <v>739.2</v>
      </c>
      <c r="AT21" s="8">
        <f t="shared" si="4"/>
        <v>756.00000000000011</v>
      </c>
      <c r="AU21" s="8">
        <f t="shared" si="4"/>
        <v>772.80000000000007</v>
      </c>
      <c r="AV21" s="8">
        <f t="shared" si="4"/>
        <v>789.6</v>
      </c>
      <c r="AW21" s="8">
        <f t="shared" si="4"/>
        <v>806.40000000000009</v>
      </c>
      <c r="AX21" s="8">
        <f t="shared" si="5"/>
        <v>823.2</v>
      </c>
      <c r="AY21" s="8">
        <f t="shared" si="5"/>
        <v>840.00000000000011</v>
      </c>
      <c r="AZ21" s="8">
        <f t="shared" si="5"/>
        <v>856.80000000000007</v>
      </c>
      <c r="BA21" s="8">
        <f t="shared" si="5"/>
        <v>873.60000000000014</v>
      </c>
      <c r="BB21" s="8">
        <f t="shared" si="5"/>
        <v>890.40000000000009</v>
      </c>
      <c r="BC21" s="8">
        <f t="shared" si="5"/>
        <v>907.2</v>
      </c>
      <c r="BD21" s="8">
        <f t="shared" si="5"/>
        <v>924.00000000000011</v>
      </c>
      <c r="BE21" s="8">
        <f t="shared" si="5"/>
        <v>940.80000000000007</v>
      </c>
      <c r="BF21" s="8">
        <f t="shared" si="5"/>
        <v>957.60000000000014</v>
      </c>
      <c r="BG21" s="8">
        <f t="shared" si="5"/>
        <v>974.40000000000009</v>
      </c>
      <c r="BH21" s="8">
        <f t="shared" si="5"/>
        <v>991.2</v>
      </c>
      <c r="BI21" s="8">
        <f t="shared" si="5"/>
        <v>1008.0000000000001</v>
      </c>
    </row>
    <row r="22" spans="1:61" ht="23.25" customHeight="1" x14ac:dyDescent="0.25">
      <c r="A22" s="13">
        <v>16</v>
      </c>
      <c r="B22" s="8">
        <f t="shared" si="6"/>
        <v>17.920000000000002</v>
      </c>
      <c r="C22" s="8">
        <f t="shared" si="6"/>
        <v>35.840000000000003</v>
      </c>
      <c r="D22" s="8">
        <f t="shared" si="6"/>
        <v>53.760000000000005</v>
      </c>
      <c r="E22" s="8">
        <f t="shared" si="6"/>
        <v>71.680000000000007</v>
      </c>
      <c r="F22" s="8">
        <f t="shared" si="6"/>
        <v>89.600000000000009</v>
      </c>
      <c r="G22" s="8">
        <f t="shared" si="6"/>
        <v>107.52000000000001</v>
      </c>
      <c r="H22" s="8">
        <f t="shared" si="6"/>
        <v>125.44000000000001</v>
      </c>
      <c r="I22" s="8">
        <f t="shared" si="6"/>
        <v>143.36000000000001</v>
      </c>
      <c r="J22" s="8">
        <f t="shared" si="6"/>
        <v>161.28000000000003</v>
      </c>
      <c r="K22" s="8">
        <f t="shared" si="6"/>
        <v>179.20000000000002</v>
      </c>
      <c r="L22" s="8">
        <f t="shared" si="6"/>
        <v>197.12</v>
      </c>
      <c r="M22" s="8">
        <f t="shared" si="6"/>
        <v>215.04000000000002</v>
      </c>
      <c r="N22" s="8">
        <f t="shared" si="6"/>
        <v>232.96000000000004</v>
      </c>
      <c r="O22" s="8">
        <f t="shared" si="6"/>
        <v>250.88000000000002</v>
      </c>
      <c r="P22" s="8">
        <f t="shared" si="6"/>
        <v>268.8</v>
      </c>
      <c r="Q22" s="8">
        <f t="shared" si="6"/>
        <v>286.72000000000003</v>
      </c>
      <c r="R22" s="8">
        <f t="shared" si="3"/>
        <v>304.64000000000004</v>
      </c>
      <c r="S22" s="8">
        <f t="shared" si="3"/>
        <v>322.56000000000006</v>
      </c>
      <c r="T22" s="8">
        <f t="shared" si="3"/>
        <v>340.48</v>
      </c>
      <c r="U22" s="8">
        <f t="shared" si="3"/>
        <v>358.40000000000003</v>
      </c>
      <c r="V22" s="8">
        <f t="shared" si="3"/>
        <v>376.32000000000005</v>
      </c>
      <c r="W22" s="8">
        <f t="shared" si="3"/>
        <v>394.24</v>
      </c>
      <c r="X22" s="8">
        <f t="shared" si="3"/>
        <v>412.16</v>
      </c>
      <c r="Y22" s="8">
        <f t="shared" si="3"/>
        <v>430.08000000000004</v>
      </c>
      <c r="Z22" s="8">
        <f t="shared" si="3"/>
        <v>448.00000000000006</v>
      </c>
      <c r="AA22" s="8">
        <f t="shared" si="3"/>
        <v>465.92000000000007</v>
      </c>
      <c r="AB22" s="8">
        <f t="shared" si="3"/>
        <v>483.84000000000003</v>
      </c>
      <c r="AC22" s="8">
        <f t="shared" si="3"/>
        <v>501.76000000000005</v>
      </c>
      <c r="AD22" s="8">
        <f t="shared" si="3"/>
        <v>519.68000000000006</v>
      </c>
      <c r="AE22" s="8">
        <f t="shared" si="3"/>
        <v>537.6</v>
      </c>
      <c r="AF22" s="8">
        <f t="shared" si="3"/>
        <v>555.5200000000001</v>
      </c>
      <c r="AG22" s="8">
        <f t="shared" si="3"/>
        <v>573.44000000000005</v>
      </c>
      <c r="AH22" s="8">
        <f t="shared" si="4"/>
        <v>591.36</v>
      </c>
      <c r="AI22" s="8">
        <f t="shared" si="4"/>
        <v>609.28000000000009</v>
      </c>
      <c r="AJ22" s="8">
        <f t="shared" si="4"/>
        <v>627.20000000000005</v>
      </c>
      <c r="AK22" s="8">
        <f t="shared" si="4"/>
        <v>645.12000000000012</v>
      </c>
      <c r="AL22" s="8">
        <f t="shared" si="4"/>
        <v>663.04000000000008</v>
      </c>
      <c r="AM22" s="8">
        <f t="shared" si="4"/>
        <v>680.96</v>
      </c>
      <c r="AN22" s="8">
        <f t="shared" si="4"/>
        <v>698.88000000000011</v>
      </c>
      <c r="AO22" s="8">
        <f t="shared" si="4"/>
        <v>716.80000000000007</v>
      </c>
      <c r="AP22" s="8">
        <f t="shared" si="4"/>
        <v>734.72</v>
      </c>
      <c r="AQ22" s="8">
        <f t="shared" si="4"/>
        <v>752.6400000000001</v>
      </c>
      <c r="AR22" s="8">
        <f t="shared" si="4"/>
        <v>770.56000000000006</v>
      </c>
      <c r="AS22" s="8">
        <f t="shared" si="4"/>
        <v>788.48</v>
      </c>
      <c r="AT22" s="8">
        <f t="shared" si="4"/>
        <v>806.40000000000009</v>
      </c>
      <c r="AU22" s="8">
        <f t="shared" si="4"/>
        <v>824.32</v>
      </c>
      <c r="AV22" s="8">
        <f t="shared" si="4"/>
        <v>842.24000000000012</v>
      </c>
      <c r="AW22" s="8">
        <f t="shared" si="4"/>
        <v>860.16000000000008</v>
      </c>
      <c r="AX22" s="8">
        <f t="shared" si="5"/>
        <v>878.08</v>
      </c>
      <c r="AY22" s="8">
        <f t="shared" si="5"/>
        <v>896.00000000000011</v>
      </c>
      <c r="AZ22" s="8">
        <f t="shared" si="5"/>
        <v>913.92000000000007</v>
      </c>
      <c r="BA22" s="8">
        <f t="shared" si="5"/>
        <v>931.84000000000015</v>
      </c>
      <c r="BB22" s="8">
        <f t="shared" si="5"/>
        <v>949.7600000000001</v>
      </c>
      <c r="BC22" s="8">
        <f t="shared" si="5"/>
        <v>967.68000000000006</v>
      </c>
      <c r="BD22" s="8">
        <f t="shared" si="5"/>
        <v>985.60000000000014</v>
      </c>
      <c r="BE22" s="8">
        <f t="shared" si="5"/>
        <v>1003.5200000000001</v>
      </c>
      <c r="BF22" s="8">
        <f t="shared" si="5"/>
        <v>1021.44</v>
      </c>
      <c r="BG22" s="8">
        <f t="shared" si="5"/>
        <v>1039.3600000000001</v>
      </c>
      <c r="BH22" s="8">
        <f t="shared" si="5"/>
        <v>1057.2800000000002</v>
      </c>
      <c r="BI22" s="8">
        <f t="shared" si="5"/>
        <v>1075.2</v>
      </c>
    </row>
    <row r="23" spans="1:61" ht="23.25" customHeight="1" x14ac:dyDescent="0.25">
      <c r="A23" s="13">
        <v>17</v>
      </c>
      <c r="B23" s="8">
        <f t="shared" si="6"/>
        <v>19.040000000000003</v>
      </c>
      <c r="C23" s="8">
        <f t="shared" si="6"/>
        <v>38.080000000000005</v>
      </c>
      <c r="D23" s="8">
        <f t="shared" si="6"/>
        <v>57.120000000000005</v>
      </c>
      <c r="E23" s="8">
        <f t="shared" si="6"/>
        <v>76.160000000000011</v>
      </c>
      <c r="F23" s="8">
        <f t="shared" si="6"/>
        <v>95.2</v>
      </c>
      <c r="G23" s="8">
        <f t="shared" si="6"/>
        <v>114.24000000000001</v>
      </c>
      <c r="H23" s="8">
        <f t="shared" si="6"/>
        <v>133.28</v>
      </c>
      <c r="I23" s="8">
        <f t="shared" si="6"/>
        <v>152.32000000000002</v>
      </c>
      <c r="J23" s="8">
        <f t="shared" si="6"/>
        <v>171.36</v>
      </c>
      <c r="K23" s="8">
        <f t="shared" si="6"/>
        <v>190.4</v>
      </c>
      <c r="L23" s="8">
        <f t="shared" si="6"/>
        <v>209.44000000000003</v>
      </c>
      <c r="M23" s="8">
        <f t="shared" si="6"/>
        <v>228.48000000000002</v>
      </c>
      <c r="N23" s="8">
        <f t="shared" si="6"/>
        <v>247.52</v>
      </c>
      <c r="O23" s="8">
        <f t="shared" si="6"/>
        <v>266.56</v>
      </c>
      <c r="P23" s="8">
        <f t="shared" si="6"/>
        <v>285.60000000000002</v>
      </c>
      <c r="Q23" s="8">
        <f t="shared" si="6"/>
        <v>304.64000000000004</v>
      </c>
      <c r="R23" s="8">
        <f t="shared" si="3"/>
        <v>323.68</v>
      </c>
      <c r="S23" s="8">
        <f t="shared" si="3"/>
        <v>342.72</v>
      </c>
      <c r="T23" s="8">
        <f t="shared" si="3"/>
        <v>361.76000000000005</v>
      </c>
      <c r="U23" s="8">
        <f t="shared" si="3"/>
        <v>380.8</v>
      </c>
      <c r="V23" s="8">
        <f t="shared" si="3"/>
        <v>399.84000000000003</v>
      </c>
      <c r="W23" s="8">
        <f t="shared" si="3"/>
        <v>418.88000000000005</v>
      </c>
      <c r="X23" s="8">
        <f t="shared" si="3"/>
        <v>437.92</v>
      </c>
      <c r="Y23" s="8">
        <f t="shared" si="3"/>
        <v>456.96000000000004</v>
      </c>
      <c r="Z23" s="8">
        <f t="shared" si="3"/>
        <v>476.00000000000006</v>
      </c>
      <c r="AA23" s="8">
        <f t="shared" si="3"/>
        <v>495.04</v>
      </c>
      <c r="AB23" s="8">
        <f t="shared" si="3"/>
        <v>514.08000000000004</v>
      </c>
      <c r="AC23" s="8">
        <f t="shared" si="3"/>
        <v>533.12</v>
      </c>
      <c r="AD23" s="8">
        <f t="shared" si="3"/>
        <v>552.16000000000008</v>
      </c>
      <c r="AE23" s="8">
        <f t="shared" si="3"/>
        <v>571.20000000000005</v>
      </c>
      <c r="AF23" s="8">
        <f t="shared" si="3"/>
        <v>590.24</v>
      </c>
      <c r="AG23" s="8">
        <f t="shared" si="3"/>
        <v>609.28000000000009</v>
      </c>
      <c r="AH23" s="8">
        <f t="shared" si="4"/>
        <v>628.32000000000005</v>
      </c>
      <c r="AI23" s="8">
        <f t="shared" si="4"/>
        <v>647.36</v>
      </c>
      <c r="AJ23" s="8">
        <f t="shared" si="4"/>
        <v>666.40000000000009</v>
      </c>
      <c r="AK23" s="8">
        <f t="shared" si="4"/>
        <v>685.44</v>
      </c>
      <c r="AL23" s="8">
        <f t="shared" si="4"/>
        <v>704.48</v>
      </c>
      <c r="AM23" s="8">
        <f t="shared" si="4"/>
        <v>723.5200000000001</v>
      </c>
      <c r="AN23" s="8">
        <f t="shared" si="4"/>
        <v>742.56000000000006</v>
      </c>
      <c r="AO23" s="8">
        <f t="shared" si="4"/>
        <v>761.6</v>
      </c>
      <c r="AP23" s="8">
        <f t="shared" si="4"/>
        <v>780.6400000000001</v>
      </c>
      <c r="AQ23" s="8">
        <f t="shared" si="4"/>
        <v>799.68000000000006</v>
      </c>
      <c r="AR23" s="8">
        <f t="shared" si="4"/>
        <v>818.72</v>
      </c>
      <c r="AS23" s="8">
        <f t="shared" si="4"/>
        <v>837.7600000000001</v>
      </c>
      <c r="AT23" s="8">
        <f t="shared" si="4"/>
        <v>856.80000000000007</v>
      </c>
      <c r="AU23" s="8">
        <f t="shared" si="4"/>
        <v>875.84</v>
      </c>
      <c r="AV23" s="8">
        <f t="shared" si="4"/>
        <v>894.88000000000011</v>
      </c>
      <c r="AW23" s="8">
        <f t="shared" si="4"/>
        <v>913.92000000000007</v>
      </c>
      <c r="AX23" s="8">
        <f t="shared" si="5"/>
        <v>932.96</v>
      </c>
      <c r="AY23" s="8">
        <f t="shared" si="5"/>
        <v>952.00000000000011</v>
      </c>
      <c r="AZ23" s="8">
        <f t="shared" si="5"/>
        <v>971.04000000000008</v>
      </c>
      <c r="BA23" s="8">
        <f t="shared" si="5"/>
        <v>990.08</v>
      </c>
      <c r="BB23" s="8">
        <f t="shared" si="5"/>
        <v>1009.1200000000001</v>
      </c>
      <c r="BC23" s="8">
        <f t="shared" si="5"/>
        <v>1028.1600000000001</v>
      </c>
      <c r="BD23" s="8">
        <f t="shared" si="5"/>
        <v>1047.2</v>
      </c>
      <c r="BE23" s="8">
        <f t="shared" si="5"/>
        <v>1066.24</v>
      </c>
      <c r="BF23" s="8">
        <f t="shared" si="5"/>
        <v>1085.2800000000002</v>
      </c>
      <c r="BG23" s="8">
        <f t="shared" si="5"/>
        <v>1104.3200000000002</v>
      </c>
      <c r="BH23" s="8">
        <f t="shared" si="5"/>
        <v>1123.3600000000001</v>
      </c>
      <c r="BI23" s="8">
        <f t="shared" si="5"/>
        <v>1142.4000000000001</v>
      </c>
    </row>
    <row r="24" spans="1:61" ht="23.25" customHeight="1" x14ac:dyDescent="0.25">
      <c r="A24" s="13">
        <v>18</v>
      </c>
      <c r="B24" s="8">
        <f t="shared" si="6"/>
        <v>20.160000000000004</v>
      </c>
      <c r="C24" s="8">
        <f t="shared" si="6"/>
        <v>40.320000000000007</v>
      </c>
      <c r="D24" s="8">
        <f t="shared" si="6"/>
        <v>60.480000000000004</v>
      </c>
      <c r="E24" s="8">
        <f t="shared" si="6"/>
        <v>80.640000000000015</v>
      </c>
      <c r="F24" s="8">
        <f t="shared" si="6"/>
        <v>100.80000000000001</v>
      </c>
      <c r="G24" s="8">
        <f t="shared" si="6"/>
        <v>120.96000000000001</v>
      </c>
      <c r="H24" s="8">
        <f t="shared" si="6"/>
        <v>141.12</v>
      </c>
      <c r="I24" s="8">
        <f t="shared" si="6"/>
        <v>161.28000000000003</v>
      </c>
      <c r="J24" s="8">
        <f t="shared" si="6"/>
        <v>181.44000000000003</v>
      </c>
      <c r="K24" s="8">
        <f t="shared" si="6"/>
        <v>201.60000000000002</v>
      </c>
      <c r="L24" s="8">
        <f t="shared" si="6"/>
        <v>221.76000000000002</v>
      </c>
      <c r="M24" s="8">
        <f t="shared" si="6"/>
        <v>241.92000000000002</v>
      </c>
      <c r="N24" s="8">
        <f t="shared" si="6"/>
        <v>262.08000000000004</v>
      </c>
      <c r="O24" s="8">
        <f t="shared" si="6"/>
        <v>282.24</v>
      </c>
      <c r="P24" s="8">
        <f t="shared" si="6"/>
        <v>302.40000000000003</v>
      </c>
      <c r="Q24" s="8">
        <f t="shared" si="6"/>
        <v>322.56000000000006</v>
      </c>
      <c r="R24" s="8">
        <f t="shared" si="3"/>
        <v>342.72</v>
      </c>
      <c r="S24" s="8">
        <f t="shared" si="3"/>
        <v>362.88000000000005</v>
      </c>
      <c r="T24" s="8">
        <f t="shared" si="3"/>
        <v>383.04</v>
      </c>
      <c r="U24" s="8">
        <f t="shared" si="3"/>
        <v>403.20000000000005</v>
      </c>
      <c r="V24" s="8">
        <f t="shared" si="3"/>
        <v>423.36</v>
      </c>
      <c r="W24" s="8">
        <f t="shared" si="3"/>
        <v>443.52000000000004</v>
      </c>
      <c r="X24" s="8">
        <f t="shared" si="3"/>
        <v>463.68000000000006</v>
      </c>
      <c r="Y24" s="8">
        <f t="shared" si="3"/>
        <v>483.84000000000003</v>
      </c>
      <c r="Z24" s="8">
        <f t="shared" si="3"/>
        <v>504.00000000000006</v>
      </c>
      <c r="AA24" s="8">
        <f t="shared" si="3"/>
        <v>524.16000000000008</v>
      </c>
      <c r="AB24" s="8">
        <f t="shared" si="3"/>
        <v>544.32000000000005</v>
      </c>
      <c r="AC24" s="8">
        <f t="shared" si="3"/>
        <v>564.48</v>
      </c>
      <c r="AD24" s="8">
        <f t="shared" si="3"/>
        <v>584.6400000000001</v>
      </c>
      <c r="AE24" s="8">
        <f t="shared" si="3"/>
        <v>604.80000000000007</v>
      </c>
      <c r="AF24" s="8">
        <f t="shared" si="3"/>
        <v>624.96</v>
      </c>
      <c r="AG24" s="8">
        <f t="shared" si="3"/>
        <v>645.12000000000012</v>
      </c>
      <c r="AH24" s="8">
        <f t="shared" si="4"/>
        <v>665.28000000000009</v>
      </c>
      <c r="AI24" s="8">
        <f t="shared" si="4"/>
        <v>685.44</v>
      </c>
      <c r="AJ24" s="8">
        <f t="shared" si="4"/>
        <v>705.6</v>
      </c>
      <c r="AK24" s="8">
        <f t="shared" si="4"/>
        <v>725.7600000000001</v>
      </c>
      <c r="AL24" s="8">
        <f t="shared" si="4"/>
        <v>745.92000000000007</v>
      </c>
      <c r="AM24" s="8">
        <f t="shared" si="4"/>
        <v>766.08</v>
      </c>
      <c r="AN24" s="8">
        <f t="shared" si="4"/>
        <v>786.24000000000012</v>
      </c>
      <c r="AO24" s="8">
        <f t="shared" si="4"/>
        <v>806.40000000000009</v>
      </c>
      <c r="AP24" s="8">
        <f t="shared" si="4"/>
        <v>826.56000000000006</v>
      </c>
      <c r="AQ24" s="8">
        <f t="shared" si="4"/>
        <v>846.72</v>
      </c>
      <c r="AR24" s="8">
        <f t="shared" si="4"/>
        <v>866.88000000000011</v>
      </c>
      <c r="AS24" s="8">
        <f t="shared" si="4"/>
        <v>887.04000000000008</v>
      </c>
      <c r="AT24" s="8">
        <f t="shared" si="4"/>
        <v>907.2</v>
      </c>
      <c r="AU24" s="8">
        <f t="shared" si="4"/>
        <v>927.36000000000013</v>
      </c>
      <c r="AV24" s="8">
        <f t="shared" si="4"/>
        <v>947.5200000000001</v>
      </c>
      <c r="AW24" s="8">
        <f t="shared" si="4"/>
        <v>967.68000000000006</v>
      </c>
      <c r="AX24" s="8">
        <f t="shared" si="5"/>
        <v>987.84000000000015</v>
      </c>
      <c r="AY24" s="8">
        <f t="shared" si="5"/>
        <v>1008.0000000000001</v>
      </c>
      <c r="AZ24" s="8">
        <f t="shared" si="5"/>
        <v>1028.1600000000001</v>
      </c>
      <c r="BA24" s="8">
        <f t="shared" si="5"/>
        <v>1048.3200000000002</v>
      </c>
      <c r="BB24" s="8">
        <f t="shared" si="5"/>
        <v>1068.48</v>
      </c>
      <c r="BC24" s="8">
        <f t="shared" si="5"/>
        <v>1088.6400000000001</v>
      </c>
      <c r="BD24" s="8">
        <f t="shared" si="5"/>
        <v>1108.8000000000002</v>
      </c>
      <c r="BE24" s="8">
        <f t="shared" si="5"/>
        <v>1128.96</v>
      </c>
      <c r="BF24" s="8">
        <f t="shared" si="5"/>
        <v>1149.1200000000001</v>
      </c>
      <c r="BG24" s="8">
        <f t="shared" si="5"/>
        <v>1169.2800000000002</v>
      </c>
      <c r="BH24" s="8">
        <f t="shared" si="5"/>
        <v>1189.44</v>
      </c>
      <c r="BI24" s="8">
        <f t="shared" si="5"/>
        <v>1209.6000000000001</v>
      </c>
    </row>
    <row r="25" spans="1:61" ht="23.25" customHeight="1" x14ac:dyDescent="0.25">
      <c r="A25" s="13">
        <v>19</v>
      </c>
      <c r="B25" s="8">
        <f t="shared" si="6"/>
        <v>21.28</v>
      </c>
      <c r="C25" s="8">
        <f t="shared" si="6"/>
        <v>42.56</v>
      </c>
      <c r="D25" s="8">
        <f t="shared" si="6"/>
        <v>63.84</v>
      </c>
      <c r="E25" s="8">
        <f t="shared" si="6"/>
        <v>85.12</v>
      </c>
      <c r="F25" s="8">
        <f t="shared" si="6"/>
        <v>106.4</v>
      </c>
      <c r="G25" s="8">
        <f t="shared" si="6"/>
        <v>127.68</v>
      </c>
      <c r="H25" s="8">
        <f t="shared" si="6"/>
        <v>148.96</v>
      </c>
      <c r="I25" s="8">
        <f t="shared" si="6"/>
        <v>170.24</v>
      </c>
      <c r="J25" s="8">
        <f t="shared" si="6"/>
        <v>191.52</v>
      </c>
      <c r="K25" s="8">
        <f t="shared" si="6"/>
        <v>212.8</v>
      </c>
      <c r="L25" s="8">
        <f t="shared" si="6"/>
        <v>234.08</v>
      </c>
      <c r="M25" s="8">
        <f t="shared" si="6"/>
        <v>255.36</v>
      </c>
      <c r="N25" s="8">
        <f t="shared" si="6"/>
        <v>276.64000000000004</v>
      </c>
      <c r="O25" s="8">
        <f t="shared" si="6"/>
        <v>297.92</v>
      </c>
      <c r="P25" s="8">
        <f t="shared" si="6"/>
        <v>319.20000000000005</v>
      </c>
      <c r="Q25" s="8">
        <f t="shared" si="6"/>
        <v>340.48</v>
      </c>
      <c r="R25" s="8">
        <f t="shared" si="3"/>
        <v>361.76000000000005</v>
      </c>
      <c r="S25" s="8">
        <f t="shared" si="3"/>
        <v>383.04</v>
      </c>
      <c r="T25" s="8">
        <f t="shared" si="3"/>
        <v>404.32000000000005</v>
      </c>
      <c r="U25" s="8">
        <f t="shared" si="3"/>
        <v>425.6</v>
      </c>
      <c r="V25" s="8">
        <f t="shared" si="3"/>
        <v>446.88000000000005</v>
      </c>
      <c r="W25" s="8">
        <f t="shared" si="3"/>
        <v>468.16</v>
      </c>
      <c r="X25" s="8">
        <f t="shared" si="3"/>
        <v>489.44000000000005</v>
      </c>
      <c r="Y25" s="8">
        <f t="shared" si="3"/>
        <v>510.72</v>
      </c>
      <c r="Z25" s="8">
        <f t="shared" si="3"/>
        <v>532</v>
      </c>
      <c r="AA25" s="8">
        <f t="shared" si="3"/>
        <v>553.28000000000009</v>
      </c>
      <c r="AB25" s="8">
        <f t="shared" si="3"/>
        <v>574.56000000000006</v>
      </c>
      <c r="AC25" s="8">
        <f t="shared" si="3"/>
        <v>595.84</v>
      </c>
      <c r="AD25" s="8">
        <f t="shared" si="3"/>
        <v>617.12</v>
      </c>
      <c r="AE25" s="8">
        <f t="shared" si="3"/>
        <v>638.40000000000009</v>
      </c>
      <c r="AF25" s="8">
        <f t="shared" si="3"/>
        <v>659.68000000000006</v>
      </c>
      <c r="AG25" s="8">
        <f t="shared" si="3"/>
        <v>680.96</v>
      </c>
      <c r="AH25" s="8">
        <f t="shared" si="4"/>
        <v>702.24000000000012</v>
      </c>
      <c r="AI25" s="8">
        <f t="shared" si="4"/>
        <v>723.5200000000001</v>
      </c>
      <c r="AJ25" s="8">
        <f t="shared" si="4"/>
        <v>744.80000000000007</v>
      </c>
      <c r="AK25" s="8">
        <f t="shared" si="4"/>
        <v>766.08</v>
      </c>
      <c r="AL25" s="8">
        <f t="shared" si="4"/>
        <v>787.36000000000013</v>
      </c>
      <c r="AM25" s="8">
        <f t="shared" si="4"/>
        <v>808.6400000000001</v>
      </c>
      <c r="AN25" s="8">
        <f t="shared" si="4"/>
        <v>829.92000000000007</v>
      </c>
      <c r="AO25" s="8">
        <f t="shared" si="4"/>
        <v>851.2</v>
      </c>
      <c r="AP25" s="8">
        <f t="shared" si="4"/>
        <v>872.48000000000013</v>
      </c>
      <c r="AQ25" s="8">
        <f t="shared" si="4"/>
        <v>893.7600000000001</v>
      </c>
      <c r="AR25" s="8">
        <f t="shared" si="4"/>
        <v>915.04000000000008</v>
      </c>
      <c r="AS25" s="8">
        <f t="shared" si="4"/>
        <v>936.32</v>
      </c>
      <c r="AT25" s="8">
        <f t="shared" si="4"/>
        <v>957.60000000000014</v>
      </c>
      <c r="AU25" s="8">
        <f t="shared" si="4"/>
        <v>978.88000000000011</v>
      </c>
      <c r="AV25" s="8">
        <f t="shared" si="4"/>
        <v>1000.1600000000001</v>
      </c>
      <c r="AW25" s="8">
        <f t="shared" si="4"/>
        <v>1021.44</v>
      </c>
      <c r="AX25" s="8">
        <f t="shared" si="5"/>
        <v>1042.72</v>
      </c>
      <c r="AY25" s="8">
        <f t="shared" si="5"/>
        <v>1064</v>
      </c>
      <c r="AZ25" s="8">
        <f t="shared" si="5"/>
        <v>1085.2800000000002</v>
      </c>
      <c r="BA25" s="8">
        <f t="shared" si="5"/>
        <v>1106.5600000000002</v>
      </c>
      <c r="BB25" s="8">
        <f t="shared" si="5"/>
        <v>1127.8400000000001</v>
      </c>
      <c r="BC25" s="8">
        <f t="shared" si="5"/>
        <v>1149.1200000000001</v>
      </c>
      <c r="BD25" s="8">
        <f t="shared" si="5"/>
        <v>1170.4000000000001</v>
      </c>
      <c r="BE25" s="8">
        <f t="shared" si="5"/>
        <v>1191.68</v>
      </c>
      <c r="BF25" s="8">
        <f t="shared" si="5"/>
        <v>1212.96</v>
      </c>
      <c r="BG25" s="8">
        <f t="shared" si="5"/>
        <v>1234.24</v>
      </c>
      <c r="BH25" s="8">
        <f t="shared" si="5"/>
        <v>1255.5200000000002</v>
      </c>
      <c r="BI25" s="8">
        <f t="shared" si="5"/>
        <v>1276.8000000000002</v>
      </c>
    </row>
    <row r="26" spans="1:61" ht="23.25" customHeight="1" x14ac:dyDescent="0.25">
      <c r="A26" s="13">
        <v>20</v>
      </c>
      <c r="B26" s="8">
        <f t="shared" si="6"/>
        <v>22.400000000000002</v>
      </c>
      <c r="C26" s="8">
        <f t="shared" si="6"/>
        <v>44.800000000000004</v>
      </c>
      <c r="D26" s="8">
        <f t="shared" si="6"/>
        <v>67.2</v>
      </c>
      <c r="E26" s="8">
        <f t="shared" si="6"/>
        <v>89.600000000000009</v>
      </c>
      <c r="F26" s="8">
        <f t="shared" si="6"/>
        <v>112.00000000000001</v>
      </c>
      <c r="G26" s="8">
        <f t="shared" si="6"/>
        <v>134.4</v>
      </c>
      <c r="H26" s="8">
        <f t="shared" si="6"/>
        <v>156.80000000000001</v>
      </c>
      <c r="I26" s="8">
        <f t="shared" si="6"/>
        <v>179.20000000000002</v>
      </c>
      <c r="J26" s="8">
        <f t="shared" si="6"/>
        <v>201.60000000000002</v>
      </c>
      <c r="K26" s="8">
        <f t="shared" si="6"/>
        <v>224.00000000000003</v>
      </c>
      <c r="L26" s="8">
        <f t="shared" si="6"/>
        <v>246.40000000000003</v>
      </c>
      <c r="M26" s="8">
        <f t="shared" si="6"/>
        <v>268.8</v>
      </c>
      <c r="N26" s="8">
        <f t="shared" si="6"/>
        <v>291.20000000000005</v>
      </c>
      <c r="O26" s="8">
        <f t="shared" si="6"/>
        <v>313.60000000000002</v>
      </c>
      <c r="P26" s="8">
        <f t="shared" si="6"/>
        <v>336.00000000000006</v>
      </c>
      <c r="Q26" s="8">
        <f t="shared" si="6"/>
        <v>358.40000000000003</v>
      </c>
      <c r="R26" s="8">
        <f t="shared" si="3"/>
        <v>380.8</v>
      </c>
      <c r="S26" s="8">
        <f t="shared" si="3"/>
        <v>403.20000000000005</v>
      </c>
      <c r="T26" s="8">
        <f t="shared" si="3"/>
        <v>425.6</v>
      </c>
      <c r="U26" s="8">
        <f t="shared" si="3"/>
        <v>448.00000000000006</v>
      </c>
      <c r="V26" s="8">
        <f t="shared" si="3"/>
        <v>470.40000000000003</v>
      </c>
      <c r="W26" s="8">
        <f t="shared" si="3"/>
        <v>492.80000000000007</v>
      </c>
      <c r="X26" s="8">
        <f t="shared" si="3"/>
        <v>515.20000000000005</v>
      </c>
      <c r="Y26" s="8">
        <f t="shared" si="3"/>
        <v>537.6</v>
      </c>
      <c r="Z26" s="8">
        <f t="shared" si="3"/>
        <v>560</v>
      </c>
      <c r="AA26" s="8">
        <f t="shared" si="3"/>
        <v>582.40000000000009</v>
      </c>
      <c r="AB26" s="8">
        <f t="shared" si="3"/>
        <v>604.80000000000007</v>
      </c>
      <c r="AC26" s="8">
        <f t="shared" si="3"/>
        <v>627.20000000000005</v>
      </c>
      <c r="AD26" s="8">
        <f t="shared" si="3"/>
        <v>649.6</v>
      </c>
      <c r="AE26" s="8">
        <f t="shared" si="3"/>
        <v>672.00000000000011</v>
      </c>
      <c r="AF26" s="8">
        <f t="shared" si="3"/>
        <v>694.40000000000009</v>
      </c>
      <c r="AG26" s="8">
        <f t="shared" si="3"/>
        <v>716.80000000000007</v>
      </c>
      <c r="AH26" s="8">
        <f t="shared" si="4"/>
        <v>739.2</v>
      </c>
      <c r="AI26" s="8">
        <f t="shared" si="4"/>
        <v>761.6</v>
      </c>
      <c r="AJ26" s="8">
        <f t="shared" si="4"/>
        <v>784.00000000000011</v>
      </c>
      <c r="AK26" s="8">
        <f t="shared" si="4"/>
        <v>806.40000000000009</v>
      </c>
      <c r="AL26" s="8">
        <f t="shared" si="4"/>
        <v>828.80000000000007</v>
      </c>
      <c r="AM26" s="8">
        <f t="shared" si="4"/>
        <v>851.2</v>
      </c>
      <c r="AN26" s="8">
        <f t="shared" si="4"/>
        <v>873.60000000000014</v>
      </c>
      <c r="AO26" s="8">
        <f t="shared" si="4"/>
        <v>896.00000000000011</v>
      </c>
      <c r="AP26" s="8">
        <f t="shared" si="4"/>
        <v>918.40000000000009</v>
      </c>
      <c r="AQ26" s="8">
        <f t="shared" si="4"/>
        <v>940.80000000000007</v>
      </c>
      <c r="AR26" s="8">
        <f t="shared" si="4"/>
        <v>963.2</v>
      </c>
      <c r="AS26" s="8">
        <f t="shared" si="4"/>
        <v>985.60000000000014</v>
      </c>
      <c r="AT26" s="8">
        <f t="shared" si="4"/>
        <v>1008.0000000000001</v>
      </c>
      <c r="AU26" s="8">
        <f t="shared" si="4"/>
        <v>1030.4000000000001</v>
      </c>
      <c r="AV26" s="8">
        <f t="shared" si="4"/>
        <v>1052.8000000000002</v>
      </c>
      <c r="AW26" s="8">
        <f t="shared" si="4"/>
        <v>1075.2</v>
      </c>
      <c r="AX26" s="8">
        <f t="shared" si="5"/>
        <v>1097.6000000000001</v>
      </c>
      <c r="AY26" s="8">
        <f t="shared" si="5"/>
        <v>1120</v>
      </c>
      <c r="AZ26" s="8">
        <f t="shared" si="5"/>
        <v>1142.4000000000001</v>
      </c>
      <c r="BA26" s="8">
        <f t="shared" si="5"/>
        <v>1164.8000000000002</v>
      </c>
      <c r="BB26" s="8">
        <f t="shared" si="5"/>
        <v>1187.2</v>
      </c>
      <c r="BC26" s="8">
        <f t="shared" si="5"/>
        <v>1209.6000000000001</v>
      </c>
      <c r="BD26" s="8">
        <f t="shared" si="5"/>
        <v>1232.0000000000002</v>
      </c>
      <c r="BE26" s="8">
        <f t="shared" si="5"/>
        <v>1254.4000000000001</v>
      </c>
      <c r="BF26" s="8">
        <f t="shared" si="5"/>
        <v>1276.8000000000002</v>
      </c>
      <c r="BG26" s="8">
        <f t="shared" si="5"/>
        <v>1299.2</v>
      </c>
      <c r="BH26" s="8">
        <f t="shared" si="5"/>
        <v>1321.6000000000001</v>
      </c>
      <c r="BI26" s="8">
        <f t="shared" si="5"/>
        <v>1344.0000000000002</v>
      </c>
    </row>
    <row r="27" spans="1:61" ht="23.25" customHeight="1" x14ac:dyDescent="0.25">
      <c r="A27" s="13">
        <v>21</v>
      </c>
      <c r="B27" s="8">
        <f t="shared" si="6"/>
        <v>23.520000000000003</v>
      </c>
      <c r="C27" s="8">
        <f t="shared" si="6"/>
        <v>47.040000000000006</v>
      </c>
      <c r="D27" s="8">
        <f t="shared" si="6"/>
        <v>70.56</v>
      </c>
      <c r="E27" s="8">
        <f t="shared" si="6"/>
        <v>94.080000000000013</v>
      </c>
      <c r="F27" s="8">
        <f t="shared" si="6"/>
        <v>117.60000000000001</v>
      </c>
      <c r="G27" s="8">
        <f t="shared" si="6"/>
        <v>141.12</v>
      </c>
      <c r="H27" s="8">
        <f t="shared" si="6"/>
        <v>164.64000000000001</v>
      </c>
      <c r="I27" s="8">
        <f t="shared" si="6"/>
        <v>188.16000000000003</v>
      </c>
      <c r="J27" s="8">
        <f t="shared" si="6"/>
        <v>211.68</v>
      </c>
      <c r="K27" s="8">
        <f t="shared" si="6"/>
        <v>235.20000000000002</v>
      </c>
      <c r="L27" s="8">
        <f t="shared" si="6"/>
        <v>258.72000000000003</v>
      </c>
      <c r="M27" s="8">
        <f t="shared" si="6"/>
        <v>282.24</v>
      </c>
      <c r="N27" s="8">
        <f t="shared" si="6"/>
        <v>305.76000000000005</v>
      </c>
      <c r="O27" s="8">
        <f t="shared" si="6"/>
        <v>329.28000000000003</v>
      </c>
      <c r="P27" s="8">
        <f t="shared" si="6"/>
        <v>352.8</v>
      </c>
      <c r="Q27" s="8">
        <f t="shared" si="6"/>
        <v>376.32000000000005</v>
      </c>
      <c r="R27" s="8">
        <f t="shared" si="3"/>
        <v>399.84000000000003</v>
      </c>
      <c r="S27" s="8">
        <f t="shared" si="3"/>
        <v>423.36</v>
      </c>
      <c r="T27" s="8">
        <f t="shared" si="3"/>
        <v>446.88000000000005</v>
      </c>
      <c r="U27" s="8">
        <f t="shared" si="3"/>
        <v>470.40000000000003</v>
      </c>
      <c r="V27" s="8">
        <f t="shared" si="3"/>
        <v>493.92000000000007</v>
      </c>
      <c r="W27" s="8">
        <f t="shared" si="3"/>
        <v>517.44000000000005</v>
      </c>
      <c r="X27" s="8">
        <f t="shared" si="3"/>
        <v>540.96</v>
      </c>
      <c r="Y27" s="8">
        <f t="shared" si="3"/>
        <v>564.48</v>
      </c>
      <c r="Z27" s="8">
        <f t="shared" si="3"/>
        <v>588</v>
      </c>
      <c r="AA27" s="8">
        <f t="shared" si="3"/>
        <v>611.5200000000001</v>
      </c>
      <c r="AB27" s="8">
        <f t="shared" si="3"/>
        <v>635.04000000000008</v>
      </c>
      <c r="AC27" s="8">
        <f t="shared" si="3"/>
        <v>658.56000000000006</v>
      </c>
      <c r="AD27" s="8">
        <f t="shared" si="3"/>
        <v>682.08</v>
      </c>
      <c r="AE27" s="8">
        <f t="shared" si="3"/>
        <v>705.6</v>
      </c>
      <c r="AF27" s="8">
        <f t="shared" si="3"/>
        <v>729.12000000000012</v>
      </c>
      <c r="AG27" s="8">
        <f t="shared" si="3"/>
        <v>752.6400000000001</v>
      </c>
      <c r="AH27" s="8">
        <f t="shared" si="4"/>
        <v>776.16000000000008</v>
      </c>
      <c r="AI27" s="8">
        <f t="shared" si="4"/>
        <v>799.68000000000006</v>
      </c>
      <c r="AJ27" s="8">
        <f t="shared" si="4"/>
        <v>823.2</v>
      </c>
      <c r="AK27" s="8">
        <f t="shared" si="4"/>
        <v>846.72</v>
      </c>
      <c r="AL27" s="8">
        <f t="shared" si="4"/>
        <v>870.24000000000012</v>
      </c>
      <c r="AM27" s="8">
        <f t="shared" si="4"/>
        <v>893.7600000000001</v>
      </c>
      <c r="AN27" s="8">
        <f t="shared" si="4"/>
        <v>917.28000000000009</v>
      </c>
      <c r="AO27" s="8">
        <f t="shared" si="4"/>
        <v>940.80000000000007</v>
      </c>
      <c r="AP27" s="8">
        <f t="shared" si="4"/>
        <v>964.32</v>
      </c>
      <c r="AQ27" s="8">
        <f t="shared" si="4"/>
        <v>987.84000000000015</v>
      </c>
      <c r="AR27" s="8">
        <f t="shared" si="4"/>
        <v>1011.3600000000001</v>
      </c>
      <c r="AS27" s="8">
        <f t="shared" si="4"/>
        <v>1034.8800000000001</v>
      </c>
      <c r="AT27" s="8">
        <f t="shared" si="4"/>
        <v>1058.4000000000001</v>
      </c>
      <c r="AU27" s="8">
        <f t="shared" si="4"/>
        <v>1081.92</v>
      </c>
      <c r="AV27" s="8">
        <f t="shared" si="4"/>
        <v>1105.44</v>
      </c>
      <c r="AW27" s="8">
        <f t="shared" si="4"/>
        <v>1128.96</v>
      </c>
      <c r="AX27" s="8">
        <f t="shared" si="5"/>
        <v>1152.48</v>
      </c>
      <c r="AY27" s="8">
        <f t="shared" si="5"/>
        <v>1176</v>
      </c>
      <c r="AZ27" s="8">
        <f t="shared" si="5"/>
        <v>1199.5200000000002</v>
      </c>
      <c r="BA27" s="8">
        <f t="shared" si="5"/>
        <v>1223.0400000000002</v>
      </c>
      <c r="BB27" s="8">
        <f t="shared" si="5"/>
        <v>1246.5600000000002</v>
      </c>
      <c r="BC27" s="8">
        <f t="shared" si="5"/>
        <v>1270.0800000000002</v>
      </c>
      <c r="BD27" s="8">
        <f t="shared" si="5"/>
        <v>1293.6000000000001</v>
      </c>
      <c r="BE27" s="8">
        <f t="shared" si="5"/>
        <v>1317.1200000000001</v>
      </c>
      <c r="BF27" s="8">
        <f t="shared" si="5"/>
        <v>1340.64</v>
      </c>
      <c r="BG27" s="8">
        <f t="shared" si="5"/>
        <v>1364.16</v>
      </c>
      <c r="BH27" s="8">
        <f t="shared" si="5"/>
        <v>1387.68</v>
      </c>
      <c r="BI27" s="8">
        <f t="shared" si="5"/>
        <v>1411.2</v>
      </c>
    </row>
    <row r="28" spans="1:61" ht="23.25" customHeight="1" x14ac:dyDescent="0.25">
      <c r="A28" s="13">
        <v>22</v>
      </c>
      <c r="B28" s="8">
        <f t="shared" si="6"/>
        <v>24.64</v>
      </c>
      <c r="C28" s="8">
        <f t="shared" si="6"/>
        <v>49.28</v>
      </c>
      <c r="D28" s="8">
        <f t="shared" si="6"/>
        <v>73.92</v>
      </c>
      <c r="E28" s="8">
        <f t="shared" si="6"/>
        <v>98.56</v>
      </c>
      <c r="F28" s="8">
        <f t="shared" si="6"/>
        <v>123.20000000000002</v>
      </c>
      <c r="G28" s="8">
        <f t="shared" si="6"/>
        <v>147.84</v>
      </c>
      <c r="H28" s="8">
        <f t="shared" si="6"/>
        <v>172.48000000000002</v>
      </c>
      <c r="I28" s="8">
        <f t="shared" si="6"/>
        <v>197.12</v>
      </c>
      <c r="J28" s="8">
        <f t="shared" si="6"/>
        <v>221.76000000000002</v>
      </c>
      <c r="K28" s="8">
        <f t="shared" si="6"/>
        <v>246.40000000000003</v>
      </c>
      <c r="L28" s="8">
        <f t="shared" si="6"/>
        <v>271.04000000000002</v>
      </c>
      <c r="M28" s="8">
        <f t="shared" si="6"/>
        <v>295.68</v>
      </c>
      <c r="N28" s="8">
        <f t="shared" si="6"/>
        <v>320.32000000000005</v>
      </c>
      <c r="O28" s="8">
        <f t="shared" si="6"/>
        <v>344.96000000000004</v>
      </c>
      <c r="P28" s="8">
        <f t="shared" si="6"/>
        <v>369.6</v>
      </c>
      <c r="Q28" s="8">
        <f t="shared" si="6"/>
        <v>394.24</v>
      </c>
      <c r="R28" s="8">
        <f t="shared" si="3"/>
        <v>418.88000000000005</v>
      </c>
      <c r="S28" s="8">
        <f t="shared" si="3"/>
        <v>443.52000000000004</v>
      </c>
      <c r="T28" s="8">
        <f t="shared" si="3"/>
        <v>468.16</v>
      </c>
      <c r="U28" s="8">
        <f t="shared" si="3"/>
        <v>492.80000000000007</v>
      </c>
      <c r="V28" s="8">
        <f t="shared" si="3"/>
        <v>517.44000000000005</v>
      </c>
      <c r="W28" s="8">
        <f t="shared" si="3"/>
        <v>542.08000000000004</v>
      </c>
      <c r="X28" s="8">
        <f t="shared" si="3"/>
        <v>566.72</v>
      </c>
      <c r="Y28" s="8">
        <f t="shared" si="3"/>
        <v>591.36</v>
      </c>
      <c r="Z28" s="8">
        <f t="shared" si="3"/>
        <v>616.00000000000011</v>
      </c>
      <c r="AA28" s="8">
        <f t="shared" si="3"/>
        <v>640.6400000000001</v>
      </c>
      <c r="AB28" s="8">
        <f t="shared" si="3"/>
        <v>665.28000000000009</v>
      </c>
      <c r="AC28" s="8">
        <f t="shared" si="3"/>
        <v>689.92000000000007</v>
      </c>
      <c r="AD28" s="8">
        <f t="shared" si="3"/>
        <v>714.56000000000006</v>
      </c>
      <c r="AE28" s="8">
        <f t="shared" si="3"/>
        <v>739.2</v>
      </c>
      <c r="AF28" s="8">
        <f t="shared" si="3"/>
        <v>763.84</v>
      </c>
      <c r="AG28" s="8">
        <f t="shared" ref="AG28:AV37" si="7">(AG$6*$A28*$B$3)</f>
        <v>788.48</v>
      </c>
      <c r="AH28" s="8">
        <f t="shared" si="7"/>
        <v>813.12000000000012</v>
      </c>
      <c r="AI28" s="8">
        <f t="shared" si="7"/>
        <v>837.7600000000001</v>
      </c>
      <c r="AJ28" s="8">
        <f t="shared" si="7"/>
        <v>862.40000000000009</v>
      </c>
      <c r="AK28" s="8">
        <f t="shared" si="7"/>
        <v>887.04000000000008</v>
      </c>
      <c r="AL28" s="8">
        <f t="shared" si="7"/>
        <v>911.68000000000006</v>
      </c>
      <c r="AM28" s="8">
        <f t="shared" si="7"/>
        <v>936.32</v>
      </c>
      <c r="AN28" s="8">
        <f t="shared" si="7"/>
        <v>960.96</v>
      </c>
      <c r="AO28" s="8">
        <f t="shared" si="7"/>
        <v>985.60000000000014</v>
      </c>
      <c r="AP28" s="8">
        <f t="shared" si="7"/>
        <v>1010.2400000000001</v>
      </c>
      <c r="AQ28" s="8">
        <f t="shared" si="7"/>
        <v>1034.8800000000001</v>
      </c>
      <c r="AR28" s="8">
        <f t="shared" si="7"/>
        <v>1059.5200000000002</v>
      </c>
      <c r="AS28" s="8">
        <f t="shared" si="7"/>
        <v>1084.1600000000001</v>
      </c>
      <c r="AT28" s="8">
        <f t="shared" si="7"/>
        <v>1108.8000000000002</v>
      </c>
      <c r="AU28" s="8">
        <f t="shared" si="7"/>
        <v>1133.44</v>
      </c>
      <c r="AV28" s="8">
        <f t="shared" si="7"/>
        <v>1158.0800000000002</v>
      </c>
      <c r="AW28" s="8">
        <f t="shared" si="4"/>
        <v>1182.72</v>
      </c>
      <c r="AX28" s="8">
        <f t="shared" si="5"/>
        <v>1207.3600000000001</v>
      </c>
      <c r="AY28" s="8">
        <f t="shared" si="5"/>
        <v>1232.0000000000002</v>
      </c>
      <c r="AZ28" s="8">
        <f t="shared" si="5"/>
        <v>1256.6400000000001</v>
      </c>
      <c r="BA28" s="8">
        <f t="shared" si="5"/>
        <v>1281.2800000000002</v>
      </c>
      <c r="BB28" s="8">
        <f t="shared" si="5"/>
        <v>1305.92</v>
      </c>
      <c r="BC28" s="8">
        <f t="shared" si="5"/>
        <v>1330.5600000000002</v>
      </c>
      <c r="BD28" s="8">
        <f t="shared" si="5"/>
        <v>1355.2</v>
      </c>
      <c r="BE28" s="8">
        <f t="shared" si="5"/>
        <v>1379.8400000000001</v>
      </c>
      <c r="BF28" s="8">
        <f t="shared" si="5"/>
        <v>1404.4800000000002</v>
      </c>
      <c r="BG28" s="8">
        <f t="shared" si="5"/>
        <v>1429.1200000000001</v>
      </c>
      <c r="BH28" s="8">
        <f t="shared" si="5"/>
        <v>1453.7600000000002</v>
      </c>
      <c r="BI28" s="8">
        <f t="shared" si="5"/>
        <v>1478.4</v>
      </c>
    </row>
    <row r="29" spans="1:61" ht="23.25" customHeight="1" x14ac:dyDescent="0.25">
      <c r="A29" s="13">
        <v>23</v>
      </c>
      <c r="B29" s="8">
        <f t="shared" si="6"/>
        <v>25.76</v>
      </c>
      <c r="C29" s="8">
        <f t="shared" si="6"/>
        <v>51.52</v>
      </c>
      <c r="D29" s="8">
        <f t="shared" si="6"/>
        <v>77.28</v>
      </c>
      <c r="E29" s="8">
        <f t="shared" si="6"/>
        <v>103.04</v>
      </c>
      <c r="F29" s="8">
        <f t="shared" si="6"/>
        <v>128.80000000000001</v>
      </c>
      <c r="G29" s="8">
        <f t="shared" si="6"/>
        <v>154.56</v>
      </c>
      <c r="H29" s="8">
        <f t="shared" si="6"/>
        <v>180.32000000000002</v>
      </c>
      <c r="I29" s="8">
        <f t="shared" si="6"/>
        <v>206.08</v>
      </c>
      <c r="J29" s="8">
        <f t="shared" si="6"/>
        <v>231.84000000000003</v>
      </c>
      <c r="K29" s="8">
        <f t="shared" si="6"/>
        <v>257.60000000000002</v>
      </c>
      <c r="L29" s="8">
        <f t="shared" si="6"/>
        <v>283.36</v>
      </c>
      <c r="M29" s="8">
        <f t="shared" si="6"/>
        <v>309.12</v>
      </c>
      <c r="N29" s="8">
        <f t="shared" si="6"/>
        <v>334.88000000000005</v>
      </c>
      <c r="O29" s="8">
        <f t="shared" si="6"/>
        <v>360.64000000000004</v>
      </c>
      <c r="P29" s="8">
        <f t="shared" si="6"/>
        <v>386.40000000000003</v>
      </c>
      <c r="Q29" s="8">
        <f t="shared" si="6"/>
        <v>412.16</v>
      </c>
      <c r="R29" s="8">
        <f t="shared" ref="R29:AG37" si="8">(R$6*$A29*$B$3)</f>
        <v>437.92</v>
      </c>
      <c r="S29" s="8">
        <f t="shared" si="8"/>
        <v>463.68000000000006</v>
      </c>
      <c r="T29" s="8">
        <f t="shared" si="8"/>
        <v>489.44000000000005</v>
      </c>
      <c r="U29" s="8">
        <f t="shared" si="8"/>
        <v>515.20000000000005</v>
      </c>
      <c r="V29" s="8">
        <f t="shared" si="8"/>
        <v>540.96</v>
      </c>
      <c r="W29" s="8">
        <f t="shared" si="8"/>
        <v>566.72</v>
      </c>
      <c r="X29" s="8">
        <f t="shared" si="8"/>
        <v>592.48</v>
      </c>
      <c r="Y29" s="8">
        <f t="shared" si="8"/>
        <v>618.24</v>
      </c>
      <c r="Z29" s="8">
        <f t="shared" si="8"/>
        <v>644.00000000000011</v>
      </c>
      <c r="AA29" s="8">
        <f t="shared" si="8"/>
        <v>669.7600000000001</v>
      </c>
      <c r="AB29" s="8">
        <f t="shared" si="8"/>
        <v>695.5200000000001</v>
      </c>
      <c r="AC29" s="8">
        <f t="shared" si="8"/>
        <v>721.28000000000009</v>
      </c>
      <c r="AD29" s="8">
        <f t="shared" si="8"/>
        <v>747.04000000000008</v>
      </c>
      <c r="AE29" s="8">
        <f t="shared" si="8"/>
        <v>772.80000000000007</v>
      </c>
      <c r="AF29" s="8">
        <f t="shared" si="8"/>
        <v>798.56000000000006</v>
      </c>
      <c r="AG29" s="8">
        <f t="shared" si="8"/>
        <v>824.32</v>
      </c>
      <c r="AH29" s="8">
        <f t="shared" si="7"/>
        <v>850.08</v>
      </c>
      <c r="AI29" s="8">
        <f t="shared" si="7"/>
        <v>875.84</v>
      </c>
      <c r="AJ29" s="8">
        <f t="shared" si="7"/>
        <v>901.60000000000014</v>
      </c>
      <c r="AK29" s="8">
        <f t="shared" si="7"/>
        <v>927.36000000000013</v>
      </c>
      <c r="AL29" s="8">
        <f t="shared" si="7"/>
        <v>953.12000000000012</v>
      </c>
      <c r="AM29" s="8">
        <f t="shared" si="7"/>
        <v>978.88000000000011</v>
      </c>
      <c r="AN29" s="8">
        <f t="shared" si="7"/>
        <v>1004.6400000000001</v>
      </c>
      <c r="AO29" s="8">
        <f t="shared" si="7"/>
        <v>1030.4000000000001</v>
      </c>
      <c r="AP29" s="8">
        <f t="shared" si="7"/>
        <v>1056.1600000000001</v>
      </c>
      <c r="AQ29" s="8">
        <f t="shared" si="7"/>
        <v>1081.92</v>
      </c>
      <c r="AR29" s="8">
        <f t="shared" si="7"/>
        <v>1107.68</v>
      </c>
      <c r="AS29" s="8">
        <f t="shared" si="7"/>
        <v>1133.44</v>
      </c>
      <c r="AT29" s="8">
        <f t="shared" si="7"/>
        <v>1159.2</v>
      </c>
      <c r="AU29" s="8">
        <f t="shared" si="7"/>
        <v>1184.96</v>
      </c>
      <c r="AV29" s="8">
        <f t="shared" si="7"/>
        <v>1210.72</v>
      </c>
      <c r="AW29" s="8">
        <f t="shared" si="4"/>
        <v>1236.48</v>
      </c>
      <c r="AX29" s="8">
        <f t="shared" si="5"/>
        <v>1262.24</v>
      </c>
      <c r="AY29" s="8">
        <f t="shared" si="5"/>
        <v>1288.0000000000002</v>
      </c>
      <c r="AZ29" s="8">
        <f t="shared" si="5"/>
        <v>1313.7600000000002</v>
      </c>
      <c r="BA29" s="8">
        <f t="shared" si="5"/>
        <v>1339.5200000000002</v>
      </c>
      <c r="BB29" s="8">
        <f t="shared" si="5"/>
        <v>1365.2800000000002</v>
      </c>
      <c r="BC29" s="8">
        <f t="shared" si="5"/>
        <v>1391.0400000000002</v>
      </c>
      <c r="BD29" s="8">
        <f t="shared" si="5"/>
        <v>1416.8000000000002</v>
      </c>
      <c r="BE29" s="8">
        <f t="shared" si="5"/>
        <v>1442.5600000000002</v>
      </c>
      <c r="BF29" s="8">
        <f t="shared" si="5"/>
        <v>1468.3200000000002</v>
      </c>
      <c r="BG29" s="8">
        <f t="shared" si="5"/>
        <v>1494.0800000000002</v>
      </c>
      <c r="BH29" s="8">
        <f t="shared" si="5"/>
        <v>1519.8400000000001</v>
      </c>
      <c r="BI29" s="8">
        <f t="shared" si="5"/>
        <v>1545.6000000000001</v>
      </c>
    </row>
    <row r="30" spans="1:61" ht="23.25" customHeight="1" x14ac:dyDescent="0.25">
      <c r="A30" s="13">
        <v>24</v>
      </c>
      <c r="B30" s="8">
        <f t="shared" si="6"/>
        <v>26.880000000000003</v>
      </c>
      <c r="C30" s="8">
        <f t="shared" si="6"/>
        <v>53.760000000000005</v>
      </c>
      <c r="D30" s="8">
        <f t="shared" si="6"/>
        <v>80.640000000000015</v>
      </c>
      <c r="E30" s="8">
        <f t="shared" si="6"/>
        <v>107.52000000000001</v>
      </c>
      <c r="F30" s="8">
        <f t="shared" si="6"/>
        <v>134.4</v>
      </c>
      <c r="G30" s="8">
        <f t="shared" si="6"/>
        <v>161.28000000000003</v>
      </c>
      <c r="H30" s="8">
        <f t="shared" si="6"/>
        <v>188.16000000000003</v>
      </c>
      <c r="I30" s="8">
        <f t="shared" si="6"/>
        <v>215.04000000000002</v>
      </c>
      <c r="J30" s="8">
        <f t="shared" si="6"/>
        <v>241.92000000000002</v>
      </c>
      <c r="K30" s="8">
        <f t="shared" si="6"/>
        <v>268.8</v>
      </c>
      <c r="L30" s="8">
        <f t="shared" si="6"/>
        <v>295.68</v>
      </c>
      <c r="M30" s="8">
        <f t="shared" si="6"/>
        <v>322.56000000000006</v>
      </c>
      <c r="N30" s="8">
        <f t="shared" si="6"/>
        <v>349.44000000000005</v>
      </c>
      <c r="O30" s="8">
        <f t="shared" si="6"/>
        <v>376.32000000000005</v>
      </c>
      <c r="P30" s="8">
        <f t="shared" si="6"/>
        <v>403.20000000000005</v>
      </c>
      <c r="Q30" s="8">
        <f t="shared" si="6"/>
        <v>430.08000000000004</v>
      </c>
      <c r="R30" s="8">
        <f t="shared" si="8"/>
        <v>456.96000000000004</v>
      </c>
      <c r="S30" s="8">
        <f t="shared" si="8"/>
        <v>483.84000000000003</v>
      </c>
      <c r="T30" s="8">
        <f t="shared" si="8"/>
        <v>510.72</v>
      </c>
      <c r="U30" s="8">
        <f t="shared" si="8"/>
        <v>537.6</v>
      </c>
      <c r="V30" s="8">
        <f t="shared" si="8"/>
        <v>564.48</v>
      </c>
      <c r="W30" s="8">
        <f t="shared" si="8"/>
        <v>591.36</v>
      </c>
      <c r="X30" s="8">
        <f t="shared" si="8"/>
        <v>618.24</v>
      </c>
      <c r="Y30" s="8">
        <f t="shared" si="8"/>
        <v>645.12000000000012</v>
      </c>
      <c r="Z30" s="8">
        <f t="shared" si="8"/>
        <v>672.00000000000011</v>
      </c>
      <c r="AA30" s="8">
        <f t="shared" si="8"/>
        <v>698.88000000000011</v>
      </c>
      <c r="AB30" s="8">
        <f t="shared" si="8"/>
        <v>725.7600000000001</v>
      </c>
      <c r="AC30" s="8">
        <f t="shared" si="8"/>
        <v>752.6400000000001</v>
      </c>
      <c r="AD30" s="8">
        <f t="shared" si="8"/>
        <v>779.5200000000001</v>
      </c>
      <c r="AE30" s="8">
        <f t="shared" si="8"/>
        <v>806.40000000000009</v>
      </c>
      <c r="AF30" s="8">
        <f t="shared" si="8"/>
        <v>833.28000000000009</v>
      </c>
      <c r="AG30" s="8">
        <f t="shared" si="8"/>
        <v>860.16000000000008</v>
      </c>
      <c r="AH30" s="8">
        <f t="shared" si="7"/>
        <v>887.04000000000008</v>
      </c>
      <c r="AI30" s="8">
        <f t="shared" si="7"/>
        <v>913.92000000000007</v>
      </c>
      <c r="AJ30" s="8">
        <f t="shared" si="7"/>
        <v>940.80000000000007</v>
      </c>
      <c r="AK30" s="8">
        <f t="shared" si="7"/>
        <v>967.68000000000006</v>
      </c>
      <c r="AL30" s="8">
        <f t="shared" si="7"/>
        <v>994.56000000000006</v>
      </c>
      <c r="AM30" s="8">
        <f t="shared" si="7"/>
        <v>1021.44</v>
      </c>
      <c r="AN30" s="8">
        <f t="shared" si="7"/>
        <v>1048.3200000000002</v>
      </c>
      <c r="AO30" s="8">
        <f t="shared" si="7"/>
        <v>1075.2</v>
      </c>
      <c r="AP30" s="8">
        <f t="shared" si="7"/>
        <v>1102.0800000000002</v>
      </c>
      <c r="AQ30" s="8">
        <f t="shared" si="7"/>
        <v>1128.96</v>
      </c>
      <c r="AR30" s="8">
        <f t="shared" si="7"/>
        <v>1155.8400000000001</v>
      </c>
      <c r="AS30" s="8">
        <f t="shared" si="7"/>
        <v>1182.72</v>
      </c>
      <c r="AT30" s="8">
        <f t="shared" si="7"/>
        <v>1209.6000000000001</v>
      </c>
      <c r="AU30" s="8">
        <f t="shared" si="7"/>
        <v>1236.48</v>
      </c>
      <c r="AV30" s="8">
        <f t="shared" si="7"/>
        <v>1263.3600000000001</v>
      </c>
      <c r="AW30" s="8">
        <f t="shared" si="4"/>
        <v>1290.2400000000002</v>
      </c>
      <c r="AX30" s="8">
        <f t="shared" si="5"/>
        <v>1317.1200000000001</v>
      </c>
      <c r="AY30" s="8">
        <f t="shared" si="5"/>
        <v>1344.0000000000002</v>
      </c>
      <c r="AZ30" s="8">
        <f t="shared" si="5"/>
        <v>1370.88</v>
      </c>
      <c r="BA30" s="8">
        <f t="shared" si="5"/>
        <v>1397.7600000000002</v>
      </c>
      <c r="BB30" s="8">
        <f t="shared" si="5"/>
        <v>1424.64</v>
      </c>
      <c r="BC30" s="8">
        <f t="shared" si="5"/>
        <v>1451.5200000000002</v>
      </c>
      <c r="BD30" s="8">
        <f t="shared" si="5"/>
        <v>1478.4</v>
      </c>
      <c r="BE30" s="8">
        <f t="shared" si="5"/>
        <v>1505.2800000000002</v>
      </c>
      <c r="BF30" s="8">
        <f t="shared" si="5"/>
        <v>1532.16</v>
      </c>
      <c r="BG30" s="8">
        <f t="shared" si="5"/>
        <v>1559.0400000000002</v>
      </c>
      <c r="BH30" s="8">
        <f t="shared" si="5"/>
        <v>1585.92</v>
      </c>
      <c r="BI30" s="8">
        <f t="shared" si="5"/>
        <v>1612.8000000000002</v>
      </c>
    </row>
    <row r="31" spans="1:61" ht="23.25" customHeight="1" x14ac:dyDescent="0.25">
      <c r="A31" s="13">
        <v>25</v>
      </c>
      <c r="B31" s="8">
        <f t="shared" si="6"/>
        <v>28.000000000000004</v>
      </c>
      <c r="C31" s="8">
        <f t="shared" si="6"/>
        <v>56.000000000000007</v>
      </c>
      <c r="D31" s="8">
        <f t="shared" si="6"/>
        <v>84.000000000000014</v>
      </c>
      <c r="E31" s="8">
        <f t="shared" si="6"/>
        <v>112.00000000000001</v>
      </c>
      <c r="F31" s="8">
        <f t="shared" si="6"/>
        <v>140</v>
      </c>
      <c r="G31" s="8">
        <f t="shared" si="6"/>
        <v>168.00000000000003</v>
      </c>
      <c r="H31" s="8">
        <f t="shared" si="6"/>
        <v>196.00000000000003</v>
      </c>
      <c r="I31" s="8">
        <f t="shared" si="6"/>
        <v>224.00000000000003</v>
      </c>
      <c r="J31" s="8">
        <f t="shared" si="6"/>
        <v>252.00000000000003</v>
      </c>
      <c r="K31" s="8">
        <f t="shared" si="6"/>
        <v>280</v>
      </c>
      <c r="L31" s="8">
        <f t="shared" si="6"/>
        <v>308.00000000000006</v>
      </c>
      <c r="M31" s="8">
        <f t="shared" si="6"/>
        <v>336.00000000000006</v>
      </c>
      <c r="N31" s="8">
        <f t="shared" si="6"/>
        <v>364.00000000000006</v>
      </c>
      <c r="O31" s="8">
        <f t="shared" si="6"/>
        <v>392.00000000000006</v>
      </c>
      <c r="P31" s="8">
        <f t="shared" si="6"/>
        <v>420.00000000000006</v>
      </c>
      <c r="Q31" s="8">
        <f t="shared" si="6"/>
        <v>448.00000000000006</v>
      </c>
      <c r="R31" s="8">
        <f t="shared" si="8"/>
        <v>476.00000000000006</v>
      </c>
      <c r="S31" s="8">
        <f t="shared" si="8"/>
        <v>504.00000000000006</v>
      </c>
      <c r="T31" s="8">
        <f t="shared" si="8"/>
        <v>532</v>
      </c>
      <c r="U31" s="8">
        <f t="shared" si="8"/>
        <v>560</v>
      </c>
      <c r="V31" s="8">
        <f t="shared" si="8"/>
        <v>588</v>
      </c>
      <c r="W31" s="8">
        <f t="shared" si="8"/>
        <v>616.00000000000011</v>
      </c>
      <c r="X31" s="8">
        <f t="shared" si="8"/>
        <v>644.00000000000011</v>
      </c>
      <c r="Y31" s="8">
        <f t="shared" si="8"/>
        <v>672.00000000000011</v>
      </c>
      <c r="Z31" s="8">
        <f t="shared" si="8"/>
        <v>700.00000000000011</v>
      </c>
      <c r="AA31" s="8">
        <f t="shared" si="8"/>
        <v>728.00000000000011</v>
      </c>
      <c r="AB31" s="8">
        <f t="shared" si="8"/>
        <v>756.00000000000011</v>
      </c>
      <c r="AC31" s="8">
        <f t="shared" si="8"/>
        <v>784.00000000000011</v>
      </c>
      <c r="AD31" s="8">
        <f t="shared" si="8"/>
        <v>812.00000000000011</v>
      </c>
      <c r="AE31" s="8">
        <f t="shared" si="8"/>
        <v>840.00000000000011</v>
      </c>
      <c r="AF31" s="8">
        <f t="shared" si="8"/>
        <v>868.00000000000011</v>
      </c>
      <c r="AG31" s="8">
        <f t="shared" si="8"/>
        <v>896.00000000000011</v>
      </c>
      <c r="AH31" s="8">
        <f t="shared" si="7"/>
        <v>924.00000000000011</v>
      </c>
      <c r="AI31" s="8">
        <f t="shared" si="7"/>
        <v>952.00000000000011</v>
      </c>
      <c r="AJ31" s="8">
        <f t="shared" si="7"/>
        <v>980.00000000000011</v>
      </c>
      <c r="AK31" s="8">
        <f t="shared" si="7"/>
        <v>1008.0000000000001</v>
      </c>
      <c r="AL31" s="8">
        <f t="shared" si="7"/>
        <v>1036</v>
      </c>
      <c r="AM31" s="8">
        <f t="shared" si="7"/>
        <v>1064</v>
      </c>
      <c r="AN31" s="8">
        <f t="shared" si="7"/>
        <v>1092</v>
      </c>
      <c r="AO31" s="8">
        <f t="shared" si="7"/>
        <v>1120</v>
      </c>
      <c r="AP31" s="8">
        <f t="shared" si="7"/>
        <v>1148</v>
      </c>
      <c r="AQ31" s="8">
        <f t="shared" si="7"/>
        <v>1176</v>
      </c>
      <c r="AR31" s="8">
        <f t="shared" si="7"/>
        <v>1204.0000000000002</v>
      </c>
      <c r="AS31" s="8">
        <f t="shared" si="7"/>
        <v>1232.0000000000002</v>
      </c>
      <c r="AT31" s="8">
        <f t="shared" si="7"/>
        <v>1260.0000000000002</v>
      </c>
      <c r="AU31" s="8">
        <f t="shared" si="7"/>
        <v>1288.0000000000002</v>
      </c>
      <c r="AV31" s="8">
        <f t="shared" si="7"/>
        <v>1316.0000000000002</v>
      </c>
      <c r="AW31" s="8">
        <f t="shared" si="4"/>
        <v>1344.0000000000002</v>
      </c>
      <c r="AX31" s="8">
        <f t="shared" si="5"/>
        <v>1372.0000000000002</v>
      </c>
      <c r="AY31" s="8">
        <f t="shared" si="5"/>
        <v>1400.0000000000002</v>
      </c>
      <c r="AZ31" s="8">
        <f t="shared" si="5"/>
        <v>1428.0000000000002</v>
      </c>
      <c r="BA31" s="8">
        <f t="shared" si="5"/>
        <v>1456.0000000000002</v>
      </c>
      <c r="BB31" s="8">
        <f t="shared" si="5"/>
        <v>1484.0000000000002</v>
      </c>
      <c r="BC31" s="8">
        <f t="shared" si="5"/>
        <v>1512.0000000000002</v>
      </c>
      <c r="BD31" s="8">
        <f t="shared" si="5"/>
        <v>1540.0000000000002</v>
      </c>
      <c r="BE31" s="8">
        <f t="shared" si="5"/>
        <v>1568.0000000000002</v>
      </c>
      <c r="BF31" s="8">
        <f t="shared" si="5"/>
        <v>1596.0000000000002</v>
      </c>
      <c r="BG31" s="8">
        <f t="shared" si="5"/>
        <v>1624.0000000000002</v>
      </c>
      <c r="BH31" s="8">
        <f t="shared" si="5"/>
        <v>1652.0000000000002</v>
      </c>
      <c r="BI31" s="8">
        <f t="shared" si="5"/>
        <v>1680.0000000000002</v>
      </c>
    </row>
    <row r="32" spans="1:61" ht="23.25" customHeight="1" x14ac:dyDescent="0.25">
      <c r="A32" s="13">
        <v>26</v>
      </c>
      <c r="B32" s="8">
        <f t="shared" si="6"/>
        <v>29.120000000000005</v>
      </c>
      <c r="C32" s="8">
        <f t="shared" si="6"/>
        <v>58.240000000000009</v>
      </c>
      <c r="D32" s="8">
        <f t="shared" si="6"/>
        <v>87.360000000000014</v>
      </c>
      <c r="E32" s="8">
        <f t="shared" si="6"/>
        <v>116.48000000000002</v>
      </c>
      <c r="F32" s="8">
        <f t="shared" si="6"/>
        <v>145.60000000000002</v>
      </c>
      <c r="G32" s="8">
        <f t="shared" si="6"/>
        <v>174.72000000000003</v>
      </c>
      <c r="H32" s="8">
        <f t="shared" si="6"/>
        <v>203.84000000000003</v>
      </c>
      <c r="I32" s="8">
        <f t="shared" si="6"/>
        <v>232.96000000000004</v>
      </c>
      <c r="J32" s="8">
        <f t="shared" si="6"/>
        <v>262.08000000000004</v>
      </c>
      <c r="K32" s="8">
        <f t="shared" si="6"/>
        <v>291.20000000000005</v>
      </c>
      <c r="L32" s="8">
        <f t="shared" si="6"/>
        <v>320.32000000000005</v>
      </c>
      <c r="M32" s="8">
        <f t="shared" si="6"/>
        <v>349.44000000000005</v>
      </c>
      <c r="N32" s="8">
        <f t="shared" si="6"/>
        <v>378.56000000000006</v>
      </c>
      <c r="O32" s="8">
        <f t="shared" si="6"/>
        <v>407.68000000000006</v>
      </c>
      <c r="P32" s="8">
        <f t="shared" si="6"/>
        <v>436.80000000000007</v>
      </c>
      <c r="Q32" s="8">
        <f t="shared" si="6"/>
        <v>465.92000000000007</v>
      </c>
      <c r="R32" s="8">
        <f t="shared" si="8"/>
        <v>495.04</v>
      </c>
      <c r="S32" s="8">
        <f t="shared" si="8"/>
        <v>524.16000000000008</v>
      </c>
      <c r="T32" s="8">
        <f t="shared" si="8"/>
        <v>553.28000000000009</v>
      </c>
      <c r="U32" s="8">
        <f t="shared" si="8"/>
        <v>582.40000000000009</v>
      </c>
      <c r="V32" s="8">
        <f t="shared" si="8"/>
        <v>611.5200000000001</v>
      </c>
      <c r="W32" s="8">
        <f t="shared" si="8"/>
        <v>640.6400000000001</v>
      </c>
      <c r="X32" s="8">
        <f t="shared" si="8"/>
        <v>669.7600000000001</v>
      </c>
      <c r="Y32" s="8">
        <f t="shared" si="8"/>
        <v>698.88000000000011</v>
      </c>
      <c r="Z32" s="8">
        <f t="shared" si="8"/>
        <v>728.00000000000011</v>
      </c>
      <c r="AA32" s="8">
        <f t="shared" si="8"/>
        <v>757.12000000000012</v>
      </c>
      <c r="AB32" s="8">
        <f t="shared" si="8"/>
        <v>786.24000000000012</v>
      </c>
      <c r="AC32" s="8">
        <f t="shared" si="8"/>
        <v>815.36000000000013</v>
      </c>
      <c r="AD32" s="8">
        <f t="shared" si="8"/>
        <v>844.48000000000013</v>
      </c>
      <c r="AE32" s="8">
        <f t="shared" si="8"/>
        <v>873.60000000000014</v>
      </c>
      <c r="AF32" s="8">
        <f t="shared" si="8"/>
        <v>902.72000000000014</v>
      </c>
      <c r="AG32" s="8">
        <f t="shared" si="8"/>
        <v>931.84000000000015</v>
      </c>
      <c r="AH32" s="8">
        <f t="shared" si="7"/>
        <v>960.96</v>
      </c>
      <c r="AI32" s="8">
        <f t="shared" si="7"/>
        <v>990.08</v>
      </c>
      <c r="AJ32" s="8">
        <f t="shared" si="7"/>
        <v>1019.2</v>
      </c>
      <c r="AK32" s="8">
        <f t="shared" si="7"/>
        <v>1048.3200000000002</v>
      </c>
      <c r="AL32" s="8">
        <f t="shared" si="7"/>
        <v>1077.44</v>
      </c>
      <c r="AM32" s="8">
        <f t="shared" si="7"/>
        <v>1106.5600000000002</v>
      </c>
      <c r="AN32" s="8">
        <f t="shared" si="7"/>
        <v>1135.68</v>
      </c>
      <c r="AO32" s="8">
        <f t="shared" si="7"/>
        <v>1164.8000000000002</v>
      </c>
      <c r="AP32" s="8">
        <f t="shared" si="7"/>
        <v>1193.92</v>
      </c>
      <c r="AQ32" s="8">
        <f t="shared" si="7"/>
        <v>1223.0400000000002</v>
      </c>
      <c r="AR32" s="8">
        <f t="shared" si="7"/>
        <v>1252.1600000000001</v>
      </c>
      <c r="AS32" s="8">
        <f t="shared" si="7"/>
        <v>1281.2800000000002</v>
      </c>
      <c r="AT32" s="8">
        <f t="shared" si="7"/>
        <v>1310.4000000000001</v>
      </c>
      <c r="AU32" s="8">
        <f t="shared" si="7"/>
        <v>1339.5200000000002</v>
      </c>
      <c r="AV32" s="8">
        <f t="shared" si="7"/>
        <v>1368.64</v>
      </c>
      <c r="AW32" s="8">
        <f t="shared" si="4"/>
        <v>1397.7600000000002</v>
      </c>
      <c r="AX32" s="8">
        <f t="shared" si="5"/>
        <v>1426.88</v>
      </c>
      <c r="AY32" s="8">
        <f t="shared" si="5"/>
        <v>1456.0000000000002</v>
      </c>
      <c r="AZ32" s="8">
        <f t="shared" si="5"/>
        <v>1485.1200000000001</v>
      </c>
      <c r="BA32" s="8">
        <f t="shared" si="5"/>
        <v>1514.2400000000002</v>
      </c>
      <c r="BB32" s="8">
        <f t="shared" si="5"/>
        <v>1543.3600000000001</v>
      </c>
      <c r="BC32" s="8">
        <f t="shared" si="5"/>
        <v>1572.4800000000002</v>
      </c>
      <c r="BD32" s="8">
        <f t="shared" si="5"/>
        <v>1601.6000000000001</v>
      </c>
      <c r="BE32" s="8">
        <f t="shared" si="5"/>
        <v>1630.7200000000003</v>
      </c>
      <c r="BF32" s="8">
        <f t="shared" si="5"/>
        <v>1659.8400000000001</v>
      </c>
      <c r="BG32" s="8">
        <f t="shared" si="5"/>
        <v>1688.9600000000003</v>
      </c>
      <c r="BH32" s="8">
        <f t="shared" si="5"/>
        <v>1718.0800000000002</v>
      </c>
      <c r="BI32" s="8">
        <f t="shared" si="5"/>
        <v>1747.2000000000003</v>
      </c>
    </row>
    <row r="33" spans="1:61" ht="23.25" customHeight="1" x14ac:dyDescent="0.25">
      <c r="A33" s="13">
        <v>27</v>
      </c>
      <c r="B33" s="8">
        <f t="shared" si="6"/>
        <v>30.240000000000002</v>
      </c>
      <c r="C33" s="8">
        <f t="shared" si="6"/>
        <v>60.480000000000004</v>
      </c>
      <c r="D33" s="8">
        <f t="shared" si="6"/>
        <v>90.720000000000013</v>
      </c>
      <c r="E33" s="8">
        <f t="shared" si="6"/>
        <v>120.96000000000001</v>
      </c>
      <c r="F33" s="8">
        <f t="shared" si="6"/>
        <v>151.20000000000002</v>
      </c>
      <c r="G33" s="8">
        <f t="shared" si="6"/>
        <v>181.44000000000003</v>
      </c>
      <c r="H33" s="8">
        <f t="shared" si="6"/>
        <v>211.68</v>
      </c>
      <c r="I33" s="8">
        <f t="shared" si="6"/>
        <v>241.92000000000002</v>
      </c>
      <c r="J33" s="8">
        <f t="shared" si="6"/>
        <v>272.16000000000003</v>
      </c>
      <c r="K33" s="8">
        <f t="shared" si="6"/>
        <v>302.40000000000003</v>
      </c>
      <c r="L33" s="8">
        <f t="shared" si="6"/>
        <v>332.64000000000004</v>
      </c>
      <c r="M33" s="8">
        <f t="shared" si="6"/>
        <v>362.88000000000005</v>
      </c>
      <c r="N33" s="8">
        <f t="shared" si="6"/>
        <v>393.12000000000006</v>
      </c>
      <c r="O33" s="8">
        <f t="shared" si="6"/>
        <v>423.36</v>
      </c>
      <c r="P33" s="8">
        <f t="shared" si="6"/>
        <v>453.6</v>
      </c>
      <c r="Q33" s="8">
        <f t="shared" si="6"/>
        <v>483.84000000000003</v>
      </c>
      <c r="R33" s="8">
        <f t="shared" si="8"/>
        <v>514.08000000000004</v>
      </c>
      <c r="S33" s="8">
        <f t="shared" si="8"/>
        <v>544.32000000000005</v>
      </c>
      <c r="T33" s="8">
        <f t="shared" si="8"/>
        <v>574.56000000000006</v>
      </c>
      <c r="U33" s="8">
        <f t="shared" si="8"/>
        <v>604.80000000000007</v>
      </c>
      <c r="V33" s="8">
        <f t="shared" si="8"/>
        <v>635.04000000000008</v>
      </c>
      <c r="W33" s="8">
        <f t="shared" si="8"/>
        <v>665.28000000000009</v>
      </c>
      <c r="X33" s="8">
        <f t="shared" si="8"/>
        <v>695.5200000000001</v>
      </c>
      <c r="Y33" s="8">
        <f t="shared" si="8"/>
        <v>725.7600000000001</v>
      </c>
      <c r="Z33" s="8">
        <f t="shared" si="8"/>
        <v>756.00000000000011</v>
      </c>
      <c r="AA33" s="8">
        <f t="shared" si="8"/>
        <v>786.24000000000012</v>
      </c>
      <c r="AB33" s="8">
        <f t="shared" si="8"/>
        <v>816.48000000000013</v>
      </c>
      <c r="AC33" s="8">
        <f t="shared" si="8"/>
        <v>846.72</v>
      </c>
      <c r="AD33" s="8">
        <f t="shared" si="8"/>
        <v>876.96</v>
      </c>
      <c r="AE33" s="8">
        <f t="shared" si="8"/>
        <v>907.2</v>
      </c>
      <c r="AF33" s="8">
        <f t="shared" si="8"/>
        <v>937.44</v>
      </c>
      <c r="AG33" s="8">
        <f t="shared" si="8"/>
        <v>967.68000000000006</v>
      </c>
      <c r="AH33" s="8">
        <f t="shared" si="7"/>
        <v>997.92000000000007</v>
      </c>
      <c r="AI33" s="8">
        <f t="shared" si="7"/>
        <v>1028.1600000000001</v>
      </c>
      <c r="AJ33" s="8">
        <f t="shared" si="7"/>
        <v>1058.4000000000001</v>
      </c>
      <c r="AK33" s="8">
        <f t="shared" si="7"/>
        <v>1088.6400000000001</v>
      </c>
      <c r="AL33" s="8">
        <f t="shared" si="7"/>
        <v>1118.8800000000001</v>
      </c>
      <c r="AM33" s="8">
        <f t="shared" si="7"/>
        <v>1149.1200000000001</v>
      </c>
      <c r="AN33" s="8">
        <f t="shared" si="7"/>
        <v>1179.3600000000001</v>
      </c>
      <c r="AO33" s="8">
        <f t="shared" si="7"/>
        <v>1209.6000000000001</v>
      </c>
      <c r="AP33" s="8">
        <f t="shared" si="7"/>
        <v>1239.8400000000001</v>
      </c>
      <c r="AQ33" s="8">
        <f t="shared" si="7"/>
        <v>1270.0800000000002</v>
      </c>
      <c r="AR33" s="8">
        <f t="shared" si="7"/>
        <v>1300.3200000000002</v>
      </c>
      <c r="AS33" s="8">
        <f t="shared" si="7"/>
        <v>1330.5600000000002</v>
      </c>
      <c r="AT33" s="8">
        <f t="shared" si="7"/>
        <v>1360.8000000000002</v>
      </c>
      <c r="AU33" s="8">
        <f t="shared" si="7"/>
        <v>1391.0400000000002</v>
      </c>
      <c r="AV33" s="8">
        <f t="shared" si="7"/>
        <v>1421.2800000000002</v>
      </c>
      <c r="AW33" s="8">
        <f t="shared" si="4"/>
        <v>1451.5200000000002</v>
      </c>
      <c r="AX33" s="8">
        <f t="shared" si="5"/>
        <v>1481.7600000000002</v>
      </c>
      <c r="AY33" s="8">
        <f t="shared" si="5"/>
        <v>1512.0000000000002</v>
      </c>
      <c r="AZ33" s="8">
        <f t="shared" si="5"/>
        <v>1542.2400000000002</v>
      </c>
      <c r="BA33" s="8">
        <f t="shared" si="5"/>
        <v>1572.4800000000002</v>
      </c>
      <c r="BB33" s="8">
        <f t="shared" si="5"/>
        <v>1602.7200000000003</v>
      </c>
      <c r="BC33" s="8">
        <f t="shared" si="5"/>
        <v>1632.9600000000003</v>
      </c>
      <c r="BD33" s="8">
        <f t="shared" si="5"/>
        <v>1663.2</v>
      </c>
      <c r="BE33" s="8">
        <f t="shared" si="5"/>
        <v>1693.44</v>
      </c>
      <c r="BF33" s="8">
        <f t="shared" si="5"/>
        <v>1723.68</v>
      </c>
      <c r="BG33" s="8">
        <f t="shared" si="5"/>
        <v>1753.92</v>
      </c>
      <c r="BH33" s="8">
        <f t="shared" si="5"/>
        <v>1784.16</v>
      </c>
      <c r="BI33" s="8">
        <f t="shared" si="5"/>
        <v>1814.4</v>
      </c>
    </row>
    <row r="34" spans="1:61" ht="23.25" customHeight="1" x14ac:dyDescent="0.25">
      <c r="A34" s="13">
        <v>28</v>
      </c>
      <c r="B34" s="8">
        <f t="shared" si="6"/>
        <v>31.360000000000003</v>
      </c>
      <c r="C34" s="8">
        <f t="shared" si="6"/>
        <v>62.720000000000006</v>
      </c>
      <c r="D34" s="8">
        <f t="shared" si="6"/>
        <v>94.080000000000013</v>
      </c>
      <c r="E34" s="8">
        <f t="shared" si="6"/>
        <v>125.44000000000001</v>
      </c>
      <c r="F34" s="8">
        <f t="shared" si="6"/>
        <v>156.80000000000001</v>
      </c>
      <c r="G34" s="8">
        <f t="shared" si="6"/>
        <v>188.16000000000003</v>
      </c>
      <c r="H34" s="8">
        <f t="shared" si="6"/>
        <v>219.52</v>
      </c>
      <c r="I34" s="8">
        <f t="shared" si="6"/>
        <v>250.88000000000002</v>
      </c>
      <c r="J34" s="8">
        <f t="shared" si="6"/>
        <v>282.24</v>
      </c>
      <c r="K34" s="8">
        <f t="shared" si="6"/>
        <v>313.60000000000002</v>
      </c>
      <c r="L34" s="8">
        <f t="shared" si="6"/>
        <v>344.96000000000004</v>
      </c>
      <c r="M34" s="8">
        <f t="shared" si="6"/>
        <v>376.32000000000005</v>
      </c>
      <c r="N34" s="8">
        <f t="shared" si="6"/>
        <v>407.68000000000006</v>
      </c>
      <c r="O34" s="8">
        <f t="shared" si="6"/>
        <v>439.04</v>
      </c>
      <c r="P34" s="8">
        <f t="shared" si="6"/>
        <v>470.40000000000003</v>
      </c>
      <c r="Q34" s="8">
        <f t="shared" si="6"/>
        <v>501.76000000000005</v>
      </c>
      <c r="R34" s="8">
        <f t="shared" si="8"/>
        <v>533.12</v>
      </c>
      <c r="S34" s="8">
        <f t="shared" si="8"/>
        <v>564.48</v>
      </c>
      <c r="T34" s="8">
        <f t="shared" si="8"/>
        <v>595.84</v>
      </c>
      <c r="U34" s="8">
        <f t="shared" si="8"/>
        <v>627.20000000000005</v>
      </c>
      <c r="V34" s="8">
        <f t="shared" si="8"/>
        <v>658.56000000000006</v>
      </c>
      <c r="W34" s="8">
        <f t="shared" si="8"/>
        <v>689.92000000000007</v>
      </c>
      <c r="X34" s="8">
        <f t="shared" si="8"/>
        <v>721.28000000000009</v>
      </c>
      <c r="Y34" s="8">
        <f t="shared" si="8"/>
        <v>752.6400000000001</v>
      </c>
      <c r="Z34" s="8">
        <f t="shared" si="8"/>
        <v>784.00000000000011</v>
      </c>
      <c r="AA34" s="8">
        <f t="shared" si="8"/>
        <v>815.36000000000013</v>
      </c>
      <c r="AB34" s="8">
        <f t="shared" si="8"/>
        <v>846.72</v>
      </c>
      <c r="AC34" s="8">
        <f t="shared" si="8"/>
        <v>878.08</v>
      </c>
      <c r="AD34" s="8">
        <f t="shared" si="8"/>
        <v>909.44</v>
      </c>
      <c r="AE34" s="8">
        <f t="shared" si="8"/>
        <v>940.80000000000007</v>
      </c>
      <c r="AF34" s="8">
        <f t="shared" si="8"/>
        <v>972.16000000000008</v>
      </c>
      <c r="AG34" s="8">
        <f t="shared" si="8"/>
        <v>1003.5200000000001</v>
      </c>
      <c r="AH34" s="8">
        <f t="shared" si="7"/>
        <v>1034.8800000000001</v>
      </c>
      <c r="AI34" s="8">
        <f t="shared" si="7"/>
        <v>1066.24</v>
      </c>
      <c r="AJ34" s="8">
        <f t="shared" si="7"/>
        <v>1097.6000000000001</v>
      </c>
      <c r="AK34" s="8">
        <f t="shared" si="7"/>
        <v>1128.96</v>
      </c>
      <c r="AL34" s="8">
        <f t="shared" si="7"/>
        <v>1160.3200000000002</v>
      </c>
      <c r="AM34" s="8">
        <f t="shared" si="7"/>
        <v>1191.68</v>
      </c>
      <c r="AN34" s="8">
        <f t="shared" si="7"/>
        <v>1223.0400000000002</v>
      </c>
      <c r="AO34" s="8">
        <f t="shared" si="7"/>
        <v>1254.4000000000001</v>
      </c>
      <c r="AP34" s="8">
        <f t="shared" si="7"/>
        <v>1285.7600000000002</v>
      </c>
      <c r="AQ34" s="8">
        <f t="shared" si="7"/>
        <v>1317.1200000000001</v>
      </c>
      <c r="AR34" s="8">
        <f t="shared" si="7"/>
        <v>1348.48</v>
      </c>
      <c r="AS34" s="8">
        <f t="shared" si="7"/>
        <v>1379.8400000000001</v>
      </c>
      <c r="AT34" s="8">
        <f t="shared" si="7"/>
        <v>1411.2</v>
      </c>
      <c r="AU34" s="8">
        <f t="shared" si="7"/>
        <v>1442.5600000000002</v>
      </c>
      <c r="AV34" s="8">
        <f t="shared" si="7"/>
        <v>1473.92</v>
      </c>
      <c r="AW34" s="8">
        <f t="shared" si="4"/>
        <v>1505.2800000000002</v>
      </c>
      <c r="AX34" s="8">
        <f t="shared" si="5"/>
        <v>1536.64</v>
      </c>
      <c r="AY34" s="8">
        <f t="shared" si="5"/>
        <v>1568.0000000000002</v>
      </c>
      <c r="AZ34" s="8">
        <f t="shared" si="5"/>
        <v>1599.3600000000001</v>
      </c>
      <c r="BA34" s="8">
        <f t="shared" ref="BA34:BI34" si="9">(BA$6*$A34*$B$3)</f>
        <v>1630.7200000000003</v>
      </c>
      <c r="BB34" s="8">
        <f t="shared" si="9"/>
        <v>1662.0800000000002</v>
      </c>
      <c r="BC34" s="8">
        <f t="shared" si="9"/>
        <v>1693.44</v>
      </c>
      <c r="BD34" s="8">
        <f t="shared" si="9"/>
        <v>1724.8000000000002</v>
      </c>
      <c r="BE34" s="8">
        <f t="shared" si="9"/>
        <v>1756.16</v>
      </c>
      <c r="BF34" s="8">
        <f t="shared" si="9"/>
        <v>1787.5200000000002</v>
      </c>
      <c r="BG34" s="8">
        <f t="shared" si="9"/>
        <v>1818.88</v>
      </c>
      <c r="BH34" s="8">
        <f t="shared" si="9"/>
        <v>1850.2400000000002</v>
      </c>
      <c r="BI34" s="8">
        <f t="shared" si="9"/>
        <v>1881.6000000000001</v>
      </c>
    </row>
    <row r="35" spans="1:61" ht="23.25" customHeight="1" x14ac:dyDescent="0.25">
      <c r="A35" s="13">
        <v>29</v>
      </c>
      <c r="B35" s="8">
        <f t="shared" si="6"/>
        <v>32.480000000000004</v>
      </c>
      <c r="C35" s="8">
        <f t="shared" si="6"/>
        <v>64.960000000000008</v>
      </c>
      <c r="D35" s="8">
        <f t="shared" si="6"/>
        <v>97.440000000000012</v>
      </c>
      <c r="E35" s="8">
        <f t="shared" si="6"/>
        <v>129.92000000000002</v>
      </c>
      <c r="F35" s="8">
        <f t="shared" si="6"/>
        <v>162.4</v>
      </c>
      <c r="G35" s="8">
        <f t="shared" si="6"/>
        <v>194.88000000000002</v>
      </c>
      <c r="H35" s="8">
        <f t="shared" si="6"/>
        <v>227.36</v>
      </c>
      <c r="I35" s="8">
        <f t="shared" si="6"/>
        <v>259.84000000000003</v>
      </c>
      <c r="J35" s="8">
        <f t="shared" si="6"/>
        <v>292.32000000000005</v>
      </c>
      <c r="K35" s="8">
        <f t="shared" si="6"/>
        <v>324.8</v>
      </c>
      <c r="L35" s="8">
        <f t="shared" si="6"/>
        <v>357.28000000000003</v>
      </c>
      <c r="M35" s="8">
        <f t="shared" si="6"/>
        <v>389.76000000000005</v>
      </c>
      <c r="N35" s="8">
        <f t="shared" si="6"/>
        <v>422.24000000000007</v>
      </c>
      <c r="O35" s="8">
        <f t="shared" si="6"/>
        <v>454.72</v>
      </c>
      <c r="P35" s="8">
        <f t="shared" si="6"/>
        <v>487.20000000000005</v>
      </c>
      <c r="Q35" s="8">
        <f t="shared" si="6"/>
        <v>519.68000000000006</v>
      </c>
      <c r="R35" s="8">
        <f t="shared" si="8"/>
        <v>552.16000000000008</v>
      </c>
      <c r="S35" s="8">
        <f t="shared" si="8"/>
        <v>584.6400000000001</v>
      </c>
      <c r="T35" s="8">
        <f t="shared" si="8"/>
        <v>617.12</v>
      </c>
      <c r="U35" s="8">
        <f t="shared" si="8"/>
        <v>649.6</v>
      </c>
      <c r="V35" s="8">
        <f t="shared" si="8"/>
        <v>682.08</v>
      </c>
      <c r="W35" s="8">
        <f t="shared" si="8"/>
        <v>714.56000000000006</v>
      </c>
      <c r="X35" s="8">
        <f t="shared" si="8"/>
        <v>747.04000000000008</v>
      </c>
      <c r="Y35" s="8">
        <f t="shared" si="8"/>
        <v>779.5200000000001</v>
      </c>
      <c r="Z35" s="8">
        <f t="shared" si="8"/>
        <v>812.00000000000011</v>
      </c>
      <c r="AA35" s="8">
        <f t="shared" si="8"/>
        <v>844.48000000000013</v>
      </c>
      <c r="AB35" s="8">
        <f t="shared" si="8"/>
        <v>876.96</v>
      </c>
      <c r="AC35" s="8">
        <f t="shared" si="8"/>
        <v>909.44</v>
      </c>
      <c r="AD35" s="8">
        <f t="shared" si="8"/>
        <v>941.92000000000007</v>
      </c>
      <c r="AE35" s="8">
        <f t="shared" si="8"/>
        <v>974.40000000000009</v>
      </c>
      <c r="AF35" s="8">
        <f t="shared" si="8"/>
        <v>1006.8800000000001</v>
      </c>
      <c r="AG35" s="8">
        <f t="shared" si="8"/>
        <v>1039.3600000000001</v>
      </c>
      <c r="AH35" s="8">
        <f t="shared" si="7"/>
        <v>1071.8400000000001</v>
      </c>
      <c r="AI35" s="8">
        <f t="shared" si="7"/>
        <v>1104.3200000000002</v>
      </c>
      <c r="AJ35" s="8">
        <f t="shared" si="7"/>
        <v>1136.8000000000002</v>
      </c>
      <c r="AK35" s="8">
        <f t="shared" si="7"/>
        <v>1169.2800000000002</v>
      </c>
      <c r="AL35" s="8">
        <f t="shared" si="7"/>
        <v>1201.7600000000002</v>
      </c>
      <c r="AM35" s="8">
        <f t="shared" si="7"/>
        <v>1234.24</v>
      </c>
      <c r="AN35" s="8">
        <f t="shared" si="7"/>
        <v>1266.72</v>
      </c>
      <c r="AO35" s="8">
        <f t="shared" si="7"/>
        <v>1299.2</v>
      </c>
      <c r="AP35" s="8">
        <f t="shared" si="7"/>
        <v>1331.68</v>
      </c>
      <c r="AQ35" s="8">
        <f t="shared" si="7"/>
        <v>1364.16</v>
      </c>
      <c r="AR35" s="8">
        <f t="shared" si="7"/>
        <v>1396.64</v>
      </c>
      <c r="AS35" s="8">
        <f t="shared" si="7"/>
        <v>1429.1200000000001</v>
      </c>
      <c r="AT35" s="8">
        <f t="shared" si="7"/>
        <v>1461.6000000000001</v>
      </c>
      <c r="AU35" s="8">
        <f t="shared" si="7"/>
        <v>1494.0800000000002</v>
      </c>
      <c r="AV35" s="8">
        <f t="shared" si="7"/>
        <v>1526.5600000000002</v>
      </c>
      <c r="AW35" s="8">
        <f t="shared" si="4"/>
        <v>1559.0400000000002</v>
      </c>
      <c r="AX35" s="8">
        <f t="shared" ref="AX35:BI37" si="10">(AX$6*$A35*$B$3)</f>
        <v>1591.5200000000002</v>
      </c>
      <c r="AY35" s="8">
        <f t="shared" si="10"/>
        <v>1624.0000000000002</v>
      </c>
      <c r="AZ35" s="8">
        <f t="shared" si="10"/>
        <v>1656.4800000000002</v>
      </c>
      <c r="BA35" s="8">
        <f t="shared" si="10"/>
        <v>1688.9600000000003</v>
      </c>
      <c r="BB35" s="8">
        <f t="shared" si="10"/>
        <v>1721.44</v>
      </c>
      <c r="BC35" s="8">
        <f t="shared" si="10"/>
        <v>1753.92</v>
      </c>
      <c r="BD35" s="8">
        <f t="shared" si="10"/>
        <v>1786.4</v>
      </c>
      <c r="BE35" s="8">
        <f t="shared" si="10"/>
        <v>1818.88</v>
      </c>
      <c r="BF35" s="8">
        <f t="shared" si="10"/>
        <v>1851.3600000000001</v>
      </c>
      <c r="BG35" s="8">
        <f t="shared" si="10"/>
        <v>1883.8400000000001</v>
      </c>
      <c r="BH35" s="8">
        <f t="shared" si="10"/>
        <v>1916.3200000000002</v>
      </c>
      <c r="BI35" s="8">
        <f t="shared" si="10"/>
        <v>1948.8000000000002</v>
      </c>
    </row>
    <row r="36" spans="1:61" ht="23.25" customHeight="1" x14ac:dyDescent="0.25">
      <c r="A36" s="13">
        <v>30</v>
      </c>
      <c r="B36" s="8">
        <f t="shared" si="6"/>
        <v>33.6</v>
      </c>
      <c r="C36" s="8">
        <f t="shared" si="6"/>
        <v>67.2</v>
      </c>
      <c r="D36" s="8">
        <f t="shared" si="6"/>
        <v>100.80000000000001</v>
      </c>
      <c r="E36" s="8">
        <f t="shared" si="6"/>
        <v>134.4</v>
      </c>
      <c r="F36" s="8">
        <f t="shared" si="6"/>
        <v>168.00000000000003</v>
      </c>
      <c r="G36" s="8">
        <f t="shared" si="6"/>
        <v>201.60000000000002</v>
      </c>
      <c r="H36" s="8">
        <f t="shared" si="6"/>
        <v>235.20000000000002</v>
      </c>
      <c r="I36" s="8">
        <f t="shared" si="6"/>
        <v>268.8</v>
      </c>
      <c r="J36" s="8">
        <f t="shared" si="6"/>
        <v>302.40000000000003</v>
      </c>
      <c r="K36" s="8">
        <f t="shared" si="6"/>
        <v>336.00000000000006</v>
      </c>
      <c r="L36" s="8">
        <f t="shared" si="6"/>
        <v>369.6</v>
      </c>
      <c r="M36" s="8">
        <f t="shared" si="6"/>
        <v>403.20000000000005</v>
      </c>
      <c r="N36" s="8">
        <f t="shared" si="6"/>
        <v>436.80000000000007</v>
      </c>
      <c r="O36" s="8">
        <f t="shared" si="6"/>
        <v>470.40000000000003</v>
      </c>
      <c r="P36" s="8">
        <f t="shared" si="6"/>
        <v>504.00000000000006</v>
      </c>
      <c r="Q36" s="8">
        <f t="shared" si="6"/>
        <v>537.6</v>
      </c>
      <c r="R36" s="8">
        <f t="shared" si="8"/>
        <v>571.20000000000005</v>
      </c>
      <c r="S36" s="8">
        <f t="shared" si="8"/>
        <v>604.80000000000007</v>
      </c>
      <c r="T36" s="8">
        <f t="shared" si="8"/>
        <v>638.40000000000009</v>
      </c>
      <c r="U36" s="8">
        <f t="shared" si="8"/>
        <v>672.00000000000011</v>
      </c>
      <c r="V36" s="8">
        <f t="shared" si="8"/>
        <v>705.6</v>
      </c>
      <c r="W36" s="8">
        <f t="shared" si="8"/>
        <v>739.2</v>
      </c>
      <c r="X36" s="8">
        <f t="shared" si="8"/>
        <v>772.80000000000007</v>
      </c>
      <c r="Y36" s="8">
        <f t="shared" si="8"/>
        <v>806.40000000000009</v>
      </c>
      <c r="Z36" s="8">
        <f t="shared" si="8"/>
        <v>840.00000000000011</v>
      </c>
      <c r="AA36" s="8">
        <f t="shared" si="8"/>
        <v>873.60000000000014</v>
      </c>
      <c r="AB36" s="8">
        <f t="shared" si="8"/>
        <v>907.2</v>
      </c>
      <c r="AC36" s="8">
        <f t="shared" si="8"/>
        <v>940.80000000000007</v>
      </c>
      <c r="AD36" s="8">
        <f t="shared" si="8"/>
        <v>974.40000000000009</v>
      </c>
      <c r="AE36" s="8">
        <f t="shared" si="8"/>
        <v>1008.0000000000001</v>
      </c>
      <c r="AF36" s="8">
        <f t="shared" si="8"/>
        <v>1041.6000000000001</v>
      </c>
      <c r="AG36" s="8">
        <f t="shared" si="8"/>
        <v>1075.2</v>
      </c>
      <c r="AH36" s="8">
        <f t="shared" si="7"/>
        <v>1108.8000000000002</v>
      </c>
      <c r="AI36" s="8">
        <f t="shared" si="7"/>
        <v>1142.4000000000001</v>
      </c>
      <c r="AJ36" s="8">
        <f t="shared" si="7"/>
        <v>1176</v>
      </c>
      <c r="AK36" s="8">
        <f t="shared" si="7"/>
        <v>1209.6000000000001</v>
      </c>
      <c r="AL36" s="8">
        <f t="shared" si="7"/>
        <v>1243.2</v>
      </c>
      <c r="AM36" s="8">
        <f t="shared" si="7"/>
        <v>1276.8000000000002</v>
      </c>
      <c r="AN36" s="8">
        <f t="shared" si="7"/>
        <v>1310.4000000000001</v>
      </c>
      <c r="AO36" s="8">
        <f t="shared" si="7"/>
        <v>1344.0000000000002</v>
      </c>
      <c r="AP36" s="8">
        <f t="shared" si="7"/>
        <v>1377.6000000000001</v>
      </c>
      <c r="AQ36" s="8">
        <f t="shared" si="7"/>
        <v>1411.2</v>
      </c>
      <c r="AR36" s="8">
        <f t="shared" si="7"/>
        <v>1444.8000000000002</v>
      </c>
      <c r="AS36" s="8">
        <f t="shared" si="7"/>
        <v>1478.4</v>
      </c>
      <c r="AT36" s="8">
        <f t="shared" si="7"/>
        <v>1512.0000000000002</v>
      </c>
      <c r="AU36" s="8">
        <f t="shared" si="7"/>
        <v>1545.6000000000001</v>
      </c>
      <c r="AV36" s="8">
        <f t="shared" si="7"/>
        <v>1579.2</v>
      </c>
      <c r="AW36" s="8">
        <f t="shared" si="4"/>
        <v>1612.8000000000002</v>
      </c>
      <c r="AX36" s="8">
        <f t="shared" si="10"/>
        <v>1646.4</v>
      </c>
      <c r="AY36" s="8">
        <f t="shared" si="10"/>
        <v>1680.0000000000002</v>
      </c>
      <c r="AZ36" s="8">
        <f t="shared" si="10"/>
        <v>1713.6000000000001</v>
      </c>
      <c r="BA36" s="8">
        <f t="shared" si="10"/>
        <v>1747.2000000000003</v>
      </c>
      <c r="BB36" s="8">
        <f t="shared" si="10"/>
        <v>1780.8000000000002</v>
      </c>
      <c r="BC36" s="8">
        <f t="shared" si="10"/>
        <v>1814.4</v>
      </c>
      <c r="BD36" s="8">
        <f t="shared" si="10"/>
        <v>1848.0000000000002</v>
      </c>
      <c r="BE36" s="8">
        <f t="shared" si="10"/>
        <v>1881.6000000000001</v>
      </c>
      <c r="BF36" s="8">
        <f t="shared" si="10"/>
        <v>1915.2000000000003</v>
      </c>
      <c r="BG36" s="8">
        <f t="shared" si="10"/>
        <v>1948.8000000000002</v>
      </c>
      <c r="BH36" s="8">
        <f t="shared" si="10"/>
        <v>1982.4</v>
      </c>
      <c r="BI36" s="8">
        <f t="shared" si="10"/>
        <v>2016.0000000000002</v>
      </c>
    </row>
    <row r="37" spans="1:61" ht="23.25" customHeight="1" x14ac:dyDescent="0.25">
      <c r="A37" s="13">
        <v>31</v>
      </c>
      <c r="B37" s="8">
        <f t="shared" ref="B37:Q37" si="11">(B$6*$A37*$B$3)</f>
        <v>34.720000000000006</v>
      </c>
      <c r="C37" s="8">
        <f t="shared" si="11"/>
        <v>69.440000000000012</v>
      </c>
      <c r="D37" s="8">
        <f t="shared" si="11"/>
        <v>104.16000000000001</v>
      </c>
      <c r="E37" s="8">
        <f t="shared" si="11"/>
        <v>138.88000000000002</v>
      </c>
      <c r="F37" s="8">
        <f t="shared" si="11"/>
        <v>173.60000000000002</v>
      </c>
      <c r="G37" s="8">
        <f t="shared" si="11"/>
        <v>208.32000000000002</v>
      </c>
      <c r="H37" s="8">
        <f t="shared" si="11"/>
        <v>243.04000000000002</v>
      </c>
      <c r="I37" s="8">
        <f t="shared" si="11"/>
        <v>277.76000000000005</v>
      </c>
      <c r="J37" s="8">
        <f t="shared" si="11"/>
        <v>312.48</v>
      </c>
      <c r="K37" s="8">
        <f t="shared" si="11"/>
        <v>347.20000000000005</v>
      </c>
      <c r="L37" s="8">
        <f t="shared" si="11"/>
        <v>381.92</v>
      </c>
      <c r="M37" s="8">
        <f t="shared" si="11"/>
        <v>416.64000000000004</v>
      </c>
      <c r="N37" s="8">
        <f t="shared" si="11"/>
        <v>451.36000000000007</v>
      </c>
      <c r="O37" s="8">
        <f t="shared" si="11"/>
        <v>486.08000000000004</v>
      </c>
      <c r="P37" s="8">
        <f t="shared" si="11"/>
        <v>520.80000000000007</v>
      </c>
      <c r="Q37" s="8">
        <f t="shared" si="11"/>
        <v>555.5200000000001</v>
      </c>
      <c r="R37" s="8">
        <f t="shared" si="8"/>
        <v>590.24</v>
      </c>
      <c r="S37" s="8">
        <f t="shared" si="8"/>
        <v>624.96</v>
      </c>
      <c r="T37" s="8">
        <f t="shared" si="8"/>
        <v>659.68000000000006</v>
      </c>
      <c r="U37" s="8">
        <f t="shared" si="8"/>
        <v>694.40000000000009</v>
      </c>
      <c r="V37" s="8">
        <f t="shared" si="8"/>
        <v>729.12000000000012</v>
      </c>
      <c r="W37" s="8">
        <f t="shared" si="8"/>
        <v>763.84</v>
      </c>
      <c r="X37" s="8">
        <f t="shared" si="8"/>
        <v>798.56000000000006</v>
      </c>
      <c r="Y37" s="8">
        <f t="shared" si="8"/>
        <v>833.28000000000009</v>
      </c>
      <c r="Z37" s="8">
        <f t="shared" si="8"/>
        <v>868.00000000000011</v>
      </c>
      <c r="AA37" s="8">
        <f t="shared" si="8"/>
        <v>902.72000000000014</v>
      </c>
      <c r="AB37" s="8">
        <f t="shared" si="8"/>
        <v>937.44</v>
      </c>
      <c r="AC37" s="8">
        <f t="shared" si="8"/>
        <v>972.16000000000008</v>
      </c>
      <c r="AD37" s="8">
        <f t="shared" si="8"/>
        <v>1006.8800000000001</v>
      </c>
      <c r="AE37" s="8">
        <f t="shared" si="8"/>
        <v>1041.6000000000001</v>
      </c>
      <c r="AF37" s="8">
        <f t="shared" si="8"/>
        <v>1076.3200000000002</v>
      </c>
      <c r="AG37" s="8">
        <f t="shared" si="8"/>
        <v>1111.0400000000002</v>
      </c>
      <c r="AH37" s="8">
        <f t="shared" si="7"/>
        <v>1145.7600000000002</v>
      </c>
      <c r="AI37" s="8">
        <f t="shared" si="7"/>
        <v>1180.48</v>
      </c>
      <c r="AJ37" s="8">
        <f t="shared" si="7"/>
        <v>1215.2</v>
      </c>
      <c r="AK37" s="8">
        <f t="shared" si="7"/>
        <v>1249.92</v>
      </c>
      <c r="AL37" s="8">
        <f t="shared" si="7"/>
        <v>1284.6400000000001</v>
      </c>
      <c r="AM37" s="8">
        <f t="shared" si="7"/>
        <v>1319.3600000000001</v>
      </c>
      <c r="AN37" s="8">
        <f t="shared" si="7"/>
        <v>1354.0800000000002</v>
      </c>
      <c r="AO37" s="8">
        <f t="shared" si="7"/>
        <v>1388.8000000000002</v>
      </c>
      <c r="AP37" s="8">
        <f t="shared" si="7"/>
        <v>1423.5200000000002</v>
      </c>
      <c r="AQ37" s="8">
        <f t="shared" si="7"/>
        <v>1458.2400000000002</v>
      </c>
      <c r="AR37" s="8">
        <f t="shared" si="7"/>
        <v>1492.96</v>
      </c>
      <c r="AS37" s="8">
        <f t="shared" si="7"/>
        <v>1527.68</v>
      </c>
      <c r="AT37" s="8">
        <f t="shared" si="7"/>
        <v>1562.4</v>
      </c>
      <c r="AU37" s="8">
        <f t="shared" si="7"/>
        <v>1597.1200000000001</v>
      </c>
      <c r="AV37" s="8">
        <f t="shared" si="7"/>
        <v>1631.8400000000001</v>
      </c>
      <c r="AW37" s="8">
        <f t="shared" si="4"/>
        <v>1666.5600000000002</v>
      </c>
      <c r="AX37" s="8">
        <f t="shared" si="10"/>
        <v>1701.2800000000002</v>
      </c>
      <c r="AY37" s="8">
        <f t="shared" si="10"/>
        <v>1736.0000000000002</v>
      </c>
      <c r="AZ37" s="8">
        <f t="shared" si="10"/>
        <v>1770.7200000000003</v>
      </c>
      <c r="BA37" s="8">
        <f t="shared" si="10"/>
        <v>1805.4400000000003</v>
      </c>
      <c r="BB37" s="8">
        <f t="shared" si="10"/>
        <v>1840.16</v>
      </c>
      <c r="BC37" s="8">
        <f t="shared" si="10"/>
        <v>1874.88</v>
      </c>
      <c r="BD37" s="8">
        <f t="shared" si="10"/>
        <v>1909.6000000000001</v>
      </c>
      <c r="BE37" s="8">
        <f t="shared" si="10"/>
        <v>1944.3200000000002</v>
      </c>
      <c r="BF37" s="8">
        <f t="shared" si="10"/>
        <v>1979.0400000000002</v>
      </c>
      <c r="BG37" s="8">
        <f t="shared" si="10"/>
        <v>2013.7600000000002</v>
      </c>
      <c r="BH37" s="8">
        <f t="shared" si="10"/>
        <v>2048.48</v>
      </c>
      <c r="BI37" s="8">
        <f t="shared" si="10"/>
        <v>2083.2000000000003</v>
      </c>
    </row>
  </sheetData>
  <mergeCells count="2">
    <mergeCell ref="B5:BI5"/>
    <mergeCell ref="A4:BI4"/>
  </mergeCells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Stationnement</vt:lpstr>
      <vt:lpstr>Stationnement en urgence</vt:lpstr>
      <vt:lpstr>Placement de container</vt:lpstr>
      <vt:lpstr>Placement lift fixe-grue-echafa</vt:lpstr>
      <vt:lpstr>Placement échafaudage</vt:lpstr>
      <vt:lpstr>Stationnement!Zone_d_impression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Danze</dc:creator>
  <cp:lastModifiedBy>Denis Danze</cp:lastModifiedBy>
  <cp:lastPrinted>2020-09-21T12:55:59Z</cp:lastPrinted>
  <dcterms:created xsi:type="dcterms:W3CDTF">2020-09-18T09:05:56Z</dcterms:created>
  <dcterms:modified xsi:type="dcterms:W3CDTF">2025-12-17T14:16:19Z</dcterms:modified>
</cp:coreProperties>
</file>